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codeName="ThisWorkbook"/>
  <mc:AlternateContent xmlns:mc="http://schemas.openxmlformats.org/markup-compatibility/2006">
    <mc:Choice Requires="x15">
      <x15ac:absPath xmlns:x15ac="http://schemas.microsoft.com/office/spreadsheetml/2010/11/ac" url="C:\Users\Samarys Rivera\Desktop\"/>
    </mc:Choice>
  </mc:AlternateContent>
  <xr:revisionPtr revIDLastSave="0" documentId="8_{B83E2DD3-3963-415F-A7E8-0542BC6FC513}" xr6:coauthVersionLast="47" xr6:coauthVersionMax="47" xr10:uidLastSave="{00000000-0000-0000-0000-000000000000}"/>
  <bookViews>
    <workbookView xWindow="-28920" yWindow="-2040" windowWidth="29040" windowHeight="15840" firstSheet="3" activeTab="3" xr2:uid="{00000000-000D-0000-FFFF-FFFF00000000}"/>
  </bookViews>
  <sheets>
    <sheet name="Utilization Plan" sheetId="1" state="hidden" r:id="rId1"/>
    <sheet name="Instructions - need to be done" sheetId="3" state="hidden" r:id="rId2"/>
    <sheet name="Sheet2" sheetId="2" state="hidden" r:id="rId3"/>
    <sheet name="PRDOH Utilization Plan" sheetId="4" r:id="rId4"/>
    <sheet name="MWBE Waiver Request Form" sheetId="5" r:id="rId5"/>
  </sheets>
  <definedNames>
    <definedName name="CertificationType">Sheet2!$B$1:$C$1</definedName>
    <definedName name="CertificationType2">Sheet2!$A$1:$C$1</definedName>
    <definedName name="_xlnm.Print_Area" localSheetId="4">'MWBE Waiver Request Form'!$A$1:$T$37</definedName>
    <definedName name="_xlnm.Print_Area" localSheetId="3">'PRDOH Utilization Plan'!$A$1:$T$195</definedName>
    <definedName name="_xlnm.Print_Area" localSheetId="0">'Utilization Plan'!$A$1:$J$46</definedName>
    <definedName name="_xlnm.Print_Titles" localSheetId="0">'Utilization Plan'!$1:$31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4" l="1"/>
  <c r="P29" i="4"/>
  <c r="D15" i="5"/>
  <c r="D17" i="5"/>
  <c r="O15" i="5"/>
  <c r="O17" i="5"/>
  <c r="F19" i="5"/>
  <c r="S10" i="5"/>
  <c r="P9" i="5"/>
  <c r="P7" i="5"/>
  <c r="P6" i="5"/>
  <c r="P5" i="5"/>
  <c r="P4" i="5"/>
  <c r="F9" i="5"/>
  <c r="F8" i="5"/>
  <c r="F7" i="5"/>
  <c r="F6" i="5"/>
  <c r="F5" i="5"/>
  <c r="F4" i="5"/>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R142" i="4"/>
  <c r="F142" i="4"/>
  <c r="R141" i="4"/>
  <c r="F141" i="4"/>
  <c r="P147" i="4"/>
  <c r="P146" i="4"/>
  <c r="P136" i="4"/>
  <c r="F137" i="4"/>
  <c r="F106" i="4"/>
  <c r="P109" i="4"/>
  <c r="P108" i="4"/>
  <c r="P98" i="4"/>
  <c r="F100" i="4"/>
  <c r="J128" i="4"/>
  <c r="J129" i="4"/>
  <c r="J127" i="4"/>
  <c r="J126" i="4"/>
  <c r="J125" i="4"/>
  <c r="J124" i="4"/>
  <c r="J123" i="4"/>
  <c r="J122" i="4"/>
  <c r="J121" i="4"/>
  <c r="J120" i="4"/>
  <c r="J119" i="4"/>
  <c r="J118" i="4"/>
  <c r="J117" i="4"/>
  <c r="J116" i="4"/>
  <c r="J115" i="4"/>
  <c r="J114" i="4"/>
  <c r="J113" i="4"/>
  <c r="J112" i="4"/>
  <c r="J91" i="4"/>
  <c r="J90" i="4"/>
  <c r="J89" i="4"/>
  <c r="J88" i="4"/>
  <c r="J87" i="4"/>
  <c r="J86" i="4"/>
  <c r="J85" i="4"/>
  <c r="J84" i="4"/>
  <c r="J83" i="4"/>
  <c r="J82" i="4"/>
  <c r="J81" i="4"/>
  <c r="J80" i="4"/>
  <c r="J79" i="4"/>
  <c r="J78" i="4"/>
  <c r="J77" i="4"/>
  <c r="J76" i="4"/>
  <c r="J75" i="4"/>
  <c r="J74" i="4"/>
  <c r="F65" i="4"/>
  <c r="F28" i="4"/>
  <c r="J58" i="4"/>
  <c r="J57" i="4"/>
  <c r="J56" i="4"/>
  <c r="J55" i="4"/>
  <c r="J54" i="4"/>
  <c r="J53" i="4"/>
  <c r="J52" i="4"/>
  <c r="J51" i="4"/>
  <c r="J50" i="4"/>
  <c r="J49" i="4"/>
  <c r="J48" i="4"/>
  <c r="J47" i="4"/>
  <c r="J46" i="4"/>
  <c r="J45" i="4"/>
  <c r="J43" i="4"/>
  <c r="J42" i="4"/>
  <c r="J41" i="4"/>
  <c r="J40" i="4"/>
  <c r="J39" i="4"/>
  <c r="J38" i="4"/>
  <c r="J37" i="4"/>
  <c r="F145" i="4"/>
  <c r="F144" i="4"/>
  <c r="P140" i="4"/>
  <c r="P139" i="4"/>
  <c r="F107" i="4"/>
  <c r="F104" i="4"/>
  <c r="F103" i="4"/>
  <c r="F108" i="4"/>
  <c r="P102" i="4"/>
  <c r="P101" i="4"/>
  <c r="F32" i="4"/>
  <c r="F31" i="4"/>
  <c r="F68" i="4"/>
  <c r="F69" i="4"/>
  <c r="P67" i="4"/>
  <c r="P71" i="4"/>
  <c r="P66" i="4"/>
  <c r="P70" i="4"/>
  <c r="P30" i="4"/>
  <c r="P34" i="4"/>
  <c r="P33" i="4"/>
  <c r="F147" i="4"/>
  <c r="F146" i="4"/>
  <c r="F109" i="4"/>
  <c r="F33" i="4"/>
  <c r="F34" i="4"/>
  <c r="F70" i="4"/>
  <c r="F71" i="4"/>
  <c r="J13" i="1"/>
  <c r="J15" i="1"/>
  <c r="J17" i="1"/>
  <c r="H17" i="1"/>
  <c r="I17" i="1"/>
  <c r="I15" i="1"/>
  <c r="I13" i="1"/>
  <c r="H15" i="1"/>
  <c r="H13" i="1"/>
</calcChain>
</file>

<file path=xl/sharedStrings.xml><?xml version="1.0" encoding="utf-8"?>
<sst xmlns="http://schemas.openxmlformats.org/spreadsheetml/2006/main" count="2320" uniqueCount="299">
  <si>
    <t>New York State</t>
  </si>
  <si>
    <t>Homes &amp; Community Renewal</t>
  </si>
  <si>
    <t>Office of Economic Opportunity and Partnership Development</t>
  </si>
  <si>
    <r>
      <t>Website:</t>
    </r>
    <r>
      <rPr>
        <u/>
        <sz val="12"/>
        <color theme="1"/>
        <rFont val="Calibri"/>
        <family val="1"/>
        <scheme val="minor"/>
      </rPr>
      <t xml:space="preserve"> www.nyshcr.org/oeopd</t>
    </r>
  </si>
  <si>
    <t>Email:  Econ.Opportunity@nyshcr.org</t>
  </si>
  <si>
    <t>UTILIZATION PLAN (PROC-2)</t>
  </si>
  <si>
    <r>
      <t xml:space="preserve">Utilization of certified minority- and women-owned business enterprises for non-commercially useful functions may not be counted towards utilization of certified minority and women-owned business enterprises. </t>
    </r>
    <r>
      <rPr>
        <b/>
        <i/>
        <sz val="11"/>
        <color theme="1"/>
        <rFont val="Calibri"/>
        <family val="2"/>
        <scheme val="minor"/>
      </rPr>
      <t>MWBE</t>
    </r>
    <r>
      <rPr>
        <i/>
        <sz val="11"/>
        <color theme="1"/>
        <rFont val="Calibri"/>
        <family val="2"/>
        <scheme val="minor"/>
      </rPr>
      <t xml:space="preserve">
Utilization of service-disabled veteran-owned businesses for non-commercially useful functions may not be counted towards utilization of certified service-disabled veteran-owned businesses . </t>
    </r>
    <r>
      <rPr>
        <b/>
        <i/>
        <sz val="11"/>
        <color theme="1"/>
        <rFont val="Calibri"/>
        <family val="2"/>
        <scheme val="minor"/>
      </rPr>
      <t>SDVOB</t>
    </r>
  </si>
  <si>
    <t>Project ID or SHARS#</t>
  </si>
  <si>
    <t>Contract Amount</t>
  </si>
  <si>
    <t>Funding Amount</t>
  </si>
  <si>
    <t>MBE % Required</t>
  </si>
  <si>
    <t>WBE % Required</t>
  </si>
  <si>
    <t>SDVOB % Required</t>
  </si>
  <si>
    <t>Plan Type:</t>
  </si>
  <si>
    <t>Utilization Plan Summary</t>
  </si>
  <si>
    <t>Select One:</t>
  </si>
  <si>
    <t>MBE $ Required</t>
  </si>
  <si>
    <t>MBE % Proposed</t>
  </si>
  <si>
    <t>MBE $ Proposed</t>
  </si>
  <si>
    <t>WBE $ Required</t>
  </si>
  <si>
    <t>WBE % Proposed</t>
  </si>
  <si>
    <t>WBE $ Proposed</t>
  </si>
  <si>
    <t>Contractor Information</t>
  </si>
  <si>
    <t xml:space="preserve"> Name</t>
  </si>
  <si>
    <t>Address</t>
  </si>
  <si>
    <t>Federal ID #</t>
  </si>
  <si>
    <t>Telephone
Number</t>
  </si>
  <si>
    <t>Email Address</t>
  </si>
  <si>
    <t>SDVOB $ 
Required</t>
  </si>
  <si>
    <t>SDVOB % Proposed</t>
  </si>
  <si>
    <t>SDVOB $ Proposed</t>
  </si>
  <si>
    <t>OEOPD USE ONLY</t>
  </si>
  <si>
    <t>Plan Status:</t>
  </si>
  <si>
    <t>Developer/Grantee Information</t>
  </si>
  <si>
    <t>X</t>
  </si>
  <si>
    <t xml:space="preserve">Name </t>
  </si>
  <si>
    <t>Authorized Signature</t>
  </si>
  <si>
    <t>Date:</t>
  </si>
  <si>
    <t xml:space="preserve"> Comments</t>
  </si>
  <si>
    <t>Pursuant to Executive Law Article 15-A, my firm proposes to use the certified MWBE firms listed below.
Pursuant to Executive Law Article 17-B, my firm proposes to use the certified SDVOB firms listed below.</t>
  </si>
  <si>
    <t>Name of Company Official</t>
  </si>
  <si>
    <t>Name of Company</t>
  </si>
  <si>
    <t>Title</t>
  </si>
  <si>
    <t>Date</t>
  </si>
  <si>
    <t>Subcontractor Information</t>
  </si>
  <si>
    <t>Anticipated Contract Dates</t>
  </si>
  <si>
    <t>Firm Name</t>
  </si>
  <si>
    <t>Firm Address</t>
  </si>
  <si>
    <t>Firm Telephone Number</t>
  </si>
  <si>
    <t>Firm
Federal ID#</t>
  </si>
  <si>
    <t xml:space="preserve">Firm MWBE Certification Type </t>
  </si>
  <si>
    <t>Firm SDVOB Certification Type</t>
  </si>
  <si>
    <t>General Description of Work to be Performed</t>
  </si>
  <si>
    <t>Dollar Value of Contract</t>
  </si>
  <si>
    <t xml:space="preserve">Start </t>
  </si>
  <si>
    <t>Completion</t>
  </si>
  <si>
    <t>Field Name</t>
  </si>
  <si>
    <t>Instructions</t>
  </si>
  <si>
    <t>Contractor Name and Address</t>
  </si>
  <si>
    <t>The name of the contractor in charge of construction for this project.  If you are a grantee or another entity performing your own construction, indicated yourself here.</t>
  </si>
  <si>
    <t>Contractor Federal ID#</t>
  </si>
  <si>
    <t>The taxpayer ID# of the contractor in charge of construction for this project.  If you are a grantee or another entity performing your own construction, indicated your taxpayer ID# here.</t>
  </si>
  <si>
    <t>Work Location</t>
  </si>
  <si>
    <t>The city, town or municipality in which the project is located.</t>
  </si>
  <si>
    <t>Project Name or ID#</t>
  </si>
  <si>
    <t>For DHCR/HTFC projects, indicate SHARS number.  For AHC projects, indicate grant number.</t>
  </si>
  <si>
    <t>Reporting Quarter</t>
  </si>
  <si>
    <t>Indicate which quarter this report is for:  
-Quarter 1: April-June 30
-Quarter 2: July 1 - September 30
-Quarter 3: October 1 - December 31
-Quarter 4: January 1 - March 31</t>
  </si>
  <si>
    <t>Reporting Year</t>
  </si>
  <si>
    <t>Indicate the year this report is for.</t>
  </si>
  <si>
    <t>Name of Person Submitting Report</t>
  </si>
  <si>
    <t>Indicate the name of the person submitting this report.  If there are any questions about this report this is the person who will be contacted.</t>
  </si>
  <si>
    <t>Title of Person Submitting Report</t>
  </si>
  <si>
    <t>Indicate the title of the person submitting this report</t>
  </si>
  <si>
    <t>Email Address of Person Submitting Report</t>
  </si>
  <si>
    <t>Indicate the email address of the person submitting this report</t>
  </si>
  <si>
    <t>Name of the the firm contracted/subcontracted to perform the necessary work</t>
  </si>
  <si>
    <t>Address of the the firm contracted/subcontracted to perform the necessary work</t>
  </si>
  <si>
    <t>Firm Phone Number</t>
  </si>
  <si>
    <t>Phone number of the the firm contracted/subcontracted to perform the necessary work</t>
  </si>
  <si>
    <t>Firm Federal ID #</t>
  </si>
  <si>
    <t>Taxpayer ID# of the the firm contracted/subcontracted to perform the necessary work</t>
  </si>
  <si>
    <t>MWBE Firm Certification Type</t>
  </si>
  <si>
    <r>
      <t xml:space="preserve">Certification type of the firm as follows:
-MBE - NYS Certified: A Minority Business Enterprised as certified by New York State
-WBE - NYS Certified: A Woman Business Enterprised as certified by New York State 
-MBE - Certification Pending: A Minority Business Enterprised which has applied for certification from New York State but the outcome of their application has yet to be determined
-WBE - Certification Pending: A Woman Business Enterprised which has applied for certification from New York State but the outcome of their application has yet to be determined
-MBE Uncertified: A Minority Business Enterprise which is not certified as such by New York State
-WBE Uncertified: A Woman Business Enterprise which is not certified as such by New York State
-N/A: All other firms which do not fit into the above categories
</t>
    </r>
    <r>
      <rPr>
        <b/>
        <i/>
        <sz val="11"/>
        <color theme="1"/>
        <rFont val="Calibri"/>
        <family val="2"/>
        <scheme val="minor"/>
      </rPr>
      <t>Note: Only NYS Certified MBEs and WBEs will be counted towards the Article 15-A goal of the project.</t>
    </r>
  </si>
  <si>
    <t>SDVOB Firm Certification Type</t>
  </si>
  <si>
    <r>
      <t xml:space="preserve">Certification type of the firm as follows:
-SDVOB - NYS Certified: A Service-Disabled Veteran-Owned Business as Certified by New York State
-SDVOB - Certification Pending: A Service-Disabled Veteran-Owned Business which has applied for certification from New York State but the outcome of their application has yet to be determined
-SDVOB - Uncertified: A Service-Disabled Veteran-Owned Business which is not certified as such by New York State
-N/A: All other firms which do not fit into the above categories
</t>
    </r>
    <r>
      <rPr>
        <b/>
        <i/>
        <sz val="11"/>
        <color theme="1"/>
        <rFont val="Calibri"/>
        <family val="2"/>
        <scheme val="minor"/>
      </rPr>
      <t>Note: Only NYS Certified SDVOBs will be counted towards the Article 17-B goal of the project.</t>
    </r>
  </si>
  <si>
    <t>Abbreviated Scope of Services</t>
  </si>
  <si>
    <t>A brief description of the work to be performed by the firm indicated.</t>
  </si>
  <si>
    <t>Written Contract?</t>
  </si>
  <si>
    <t>A contract which includes the scope of services indicated in the previous field.  This includes written agreements for the provision of supplies, etc.</t>
  </si>
  <si>
    <t>Payment this Period</t>
  </si>
  <si>
    <t>Indicate the dollar amount the firm indicated was paid for the reporting period (Reporting Quarter and Reporting Year)</t>
  </si>
  <si>
    <t>Total Contract Dollar Amount</t>
  </si>
  <si>
    <t xml:space="preserve">Indicate the dollar amount of the contract. </t>
  </si>
  <si>
    <t>MBE - NYS Certified</t>
  </si>
  <si>
    <t>WBE - NYS Certified</t>
  </si>
  <si>
    <t>MBE - Certification
Pending</t>
  </si>
  <si>
    <t>WBE - Certification
Pending</t>
  </si>
  <si>
    <t>MBE - Uncertified</t>
  </si>
  <si>
    <t>WBE - Uncertified</t>
  </si>
  <si>
    <t>N/A</t>
  </si>
  <si>
    <t>SDVOB - NYS Certified</t>
  </si>
  <si>
    <t>SDVOB - Certification Pending</t>
  </si>
  <si>
    <t>SDVOB - Uncertified</t>
  </si>
  <si>
    <t>Initial</t>
  </si>
  <si>
    <t>Amended</t>
  </si>
  <si>
    <t>Approved</t>
  </si>
  <si>
    <t>Rejected</t>
  </si>
  <si>
    <r>
      <rPr>
        <b/>
        <sz val="18"/>
        <rFont val="Century Gothic"/>
        <family val="2"/>
      </rPr>
      <t xml:space="preserve">PRDOH CDBG-DR </t>
    </r>
    <r>
      <rPr>
        <b/>
        <sz val="18"/>
        <color theme="1"/>
        <rFont val="Century Gothic"/>
        <family val="2"/>
      </rPr>
      <t>Minority &amp; Women Owned Business Utilization Plan 
April 22, 2020</t>
    </r>
  </si>
  <si>
    <t>This is my preliminary MWBE plan as part of an RFP or RFQ process submission.</t>
  </si>
  <si>
    <t>General Instructions</t>
  </si>
  <si>
    <t>This is the first time I am submitting my plan for review after Contract Execution.</t>
  </si>
  <si>
    <r>
      <t xml:space="preserve">Complete </t>
    </r>
    <r>
      <rPr>
        <b/>
        <sz val="18"/>
        <color theme="1"/>
        <rFont val="Century Gothic"/>
        <family val="2"/>
      </rPr>
      <t>Section A</t>
    </r>
    <r>
      <rPr>
        <sz val="18"/>
        <color theme="1"/>
        <rFont val="Century Gothic"/>
        <family val="2"/>
      </rPr>
      <t xml:space="preserve"> using the text boxes to insert text in all yellow areas marked "[</t>
    </r>
    <r>
      <rPr>
        <i/>
        <sz val="18"/>
        <color theme="1"/>
        <rFont val="Century Gothic"/>
        <family val="2"/>
      </rPr>
      <t>type here</t>
    </r>
    <r>
      <rPr>
        <sz val="18"/>
        <color theme="1"/>
        <rFont val="Century Gothic"/>
        <family val="2"/>
      </rPr>
      <t xml:space="preserve">]". Choose from the drop down list or write N/A when an area is Not Applicable. Do not edit or modify cells marked in blue as they already have formulas and conditional formatting. Any edits to blue cells will require your manual revisions to reflect the correct information. If you need to add additional rows in the table you can do so manually and please be sure additional rows maintain the same formatting and formulas. </t>
    </r>
    <r>
      <rPr>
        <b/>
        <sz val="18"/>
        <color theme="1"/>
        <rFont val="Century Gothic"/>
        <family val="2"/>
      </rPr>
      <t>Section A</t>
    </r>
    <r>
      <rPr>
        <sz val="18"/>
        <color theme="1"/>
        <rFont val="Century Gothic"/>
        <family val="2"/>
      </rPr>
      <t xml:space="preserve"> and </t>
    </r>
    <r>
      <rPr>
        <b/>
        <sz val="18"/>
        <color theme="1"/>
        <rFont val="Century Gothic"/>
        <family val="2"/>
      </rPr>
      <t>Section F</t>
    </r>
    <r>
      <rPr>
        <sz val="18"/>
        <color theme="1"/>
        <rFont val="Century Gothic"/>
        <family val="2"/>
      </rPr>
      <t xml:space="preserve"> are mandatory fields. Only complete </t>
    </r>
    <r>
      <rPr>
        <b/>
        <sz val="18"/>
        <color theme="1"/>
        <rFont val="Century Gothic"/>
        <family val="2"/>
      </rPr>
      <t>Sections B thru E</t>
    </r>
    <r>
      <rPr>
        <sz val="18"/>
        <color theme="1"/>
        <rFont val="Century Gothic"/>
        <family val="2"/>
      </rPr>
      <t xml:space="preserve"> depending on your purpose for submitting this Utilization Plan.</t>
    </r>
  </si>
  <si>
    <t>I am amending a previously submitted and approved plan.</t>
  </si>
  <si>
    <r>
      <rPr>
        <b/>
        <sz val="18"/>
        <rFont val="Century Gothic"/>
        <family val="2"/>
      </rPr>
      <t>Section A</t>
    </r>
    <r>
      <rPr>
        <sz val="18"/>
        <rFont val="Century Gothic"/>
        <family val="2"/>
      </rPr>
      <t xml:space="preserve">: </t>
    </r>
    <r>
      <rPr>
        <b/>
        <sz val="18"/>
        <rFont val="Century Gothic"/>
        <family val="2"/>
      </rPr>
      <t>Basic Information</t>
    </r>
  </si>
  <si>
    <t>This is my final MWBE utilization plan prior to project closeout.</t>
  </si>
  <si>
    <t>Fill out Basic Project information below.</t>
  </si>
  <si>
    <t>Name of Program or Project:</t>
  </si>
  <si>
    <t>[type here]</t>
  </si>
  <si>
    <t xml:space="preserve">Name of Recipient: </t>
  </si>
  <si>
    <t>Program/Project Amount:</t>
  </si>
  <si>
    <t>Recipient Overall Allocated Amount:</t>
  </si>
  <si>
    <t>Name of Primary Contractor/Entity:</t>
  </si>
  <si>
    <t>Do you currently have other contracts with CDBG-DR funding other than PRDOH?</t>
  </si>
  <si>
    <t>Do you currently have any other contract/ subcontract with PRDOH using CDBG-DR funding? If yes, list the contract ID and amount.</t>
  </si>
  <si>
    <t>If you answered yes above, What is the total amount you are contracted for with any CDBG-DR funding?</t>
  </si>
  <si>
    <t>Scope of Work for Primary Contractor/ Entity:</t>
  </si>
  <si>
    <t>Using the Drop down List, What is your Current Status regarding M/WBE?</t>
  </si>
  <si>
    <t>MBE</t>
  </si>
  <si>
    <t>Name of MWBE Coordinator</t>
  </si>
  <si>
    <t>Direct Email and Direct Phone of MWBE Coordinator</t>
  </si>
  <si>
    <t>WBE</t>
  </si>
  <si>
    <t>Using the drop down menu to the right, select the option that best describes the purpose of your submission.</t>
  </si>
  <si>
    <t>Pending MBE Status</t>
  </si>
  <si>
    <t>All participating entities engaged with PRDOH must make a commitment and demonstrate an acceptable “Good Faith Effort” toward achievement of PRDOH's M/WBE utilization goal of twenty percent (20%)  participation (10% MBE, 10% percent WBE).</t>
  </si>
  <si>
    <t>None</t>
  </si>
  <si>
    <t>Instructions for Section B, Section C, Section D or Section E.</t>
  </si>
  <si>
    <t>Pending WBE Status</t>
  </si>
  <si>
    <r>
      <t xml:space="preserve">If you selected "This is my preliminary MWBE plan as part of an RFP or RFQ process submission." Proceed to complete </t>
    </r>
    <r>
      <rPr>
        <b/>
        <sz val="14"/>
        <color theme="1"/>
        <rFont val="Century Gothic"/>
        <family val="2"/>
      </rPr>
      <t>Section B</t>
    </r>
    <r>
      <rPr>
        <sz val="14"/>
        <color theme="1"/>
        <rFont val="Century Gothic"/>
        <family val="2"/>
      </rPr>
      <t>.</t>
    </r>
  </si>
  <si>
    <r>
      <t xml:space="preserve">If you selected "This is the first time I am submitting my plan for review after Contract Execution". Proceed to complete </t>
    </r>
    <r>
      <rPr>
        <b/>
        <sz val="14"/>
        <color theme="1"/>
        <rFont val="Century Gothic"/>
        <family val="2"/>
      </rPr>
      <t>Section C</t>
    </r>
    <r>
      <rPr>
        <sz val="14"/>
        <color theme="1"/>
        <rFont val="Century Gothic"/>
        <family val="2"/>
      </rPr>
      <t xml:space="preserve">. </t>
    </r>
  </si>
  <si>
    <r>
      <t xml:space="preserve">If you selected "I am amending a previously submitted and approved plan." Proceed to complete </t>
    </r>
    <r>
      <rPr>
        <b/>
        <sz val="14"/>
        <color theme="1"/>
        <rFont val="Century Gothic"/>
        <family val="2"/>
      </rPr>
      <t>Section D</t>
    </r>
  </si>
  <si>
    <r>
      <t xml:space="preserve">If you selected "This is my final MWBE utilization plan prior to project closeout." Proceed to </t>
    </r>
    <r>
      <rPr>
        <b/>
        <sz val="14"/>
        <color theme="1"/>
        <rFont val="Century Gothic"/>
        <family val="2"/>
      </rPr>
      <t>Section E.</t>
    </r>
  </si>
  <si>
    <r>
      <t xml:space="preserve">All Contractors must complete </t>
    </r>
    <r>
      <rPr>
        <b/>
        <sz val="14"/>
        <color theme="1"/>
        <rFont val="Century Gothic"/>
        <family val="2"/>
      </rPr>
      <t xml:space="preserve">Section F </t>
    </r>
    <r>
      <rPr>
        <sz val="14"/>
        <color theme="1"/>
        <rFont val="Century Gothic"/>
        <family val="2"/>
      </rPr>
      <t xml:space="preserve">to complete data entry and confirmations for PRDOH to review. </t>
    </r>
  </si>
  <si>
    <t>For all Sections continue using the text boxes to insert text. Use NA when an area is Not Applicable in your section.</t>
  </si>
  <si>
    <t>Section B: RFQ, RFP, NOFA Preliminary MWBE Plan</t>
  </si>
  <si>
    <t>Name and number of the RFP,RFQ or NOFA you are participating in</t>
  </si>
  <si>
    <r>
      <t>Program Area</t>
    </r>
    <r>
      <rPr>
        <b/>
        <u/>
        <sz val="11"/>
        <color rgb="FFFF0000"/>
        <rFont val="Century Gothic"/>
        <family val="2"/>
      </rPr>
      <t>:</t>
    </r>
    <r>
      <rPr>
        <sz val="11"/>
        <color theme="1"/>
        <rFont val="Century Gothic"/>
        <family val="2"/>
      </rPr>
      <t xml:space="preserve"> Housing, Infrastructure, Planning, Compliance, Administration) &amp; Project Name (if applicable)</t>
    </r>
  </si>
  <si>
    <t>If you are a certified MBE or WBE receiving this contract, check the appropriate box and enter the amount you are seeking for this procurement opportunity.</t>
  </si>
  <si>
    <t xml:space="preserve">MBE </t>
  </si>
  <si>
    <t>MBE Dollar amount</t>
  </si>
  <si>
    <t>WBE Dollar amount</t>
  </si>
  <si>
    <t>Total Amount of Bid</t>
  </si>
  <si>
    <t>Total Dollar Amount to be subcontracted</t>
  </si>
  <si>
    <t>Dollar Amount retained by Prime</t>
  </si>
  <si>
    <t>M/WBE Waiver Request attached to this plan?</t>
  </si>
  <si>
    <t xml:space="preserve">Required GOAL for Contracting MBE </t>
  </si>
  <si>
    <t>Required GOAL dollar amount for Contracting MBE</t>
  </si>
  <si>
    <t>Required GOAL for Contracting  WBE</t>
  </si>
  <si>
    <t>Required GOAL dollar amount for Contracting WBE</t>
  </si>
  <si>
    <t>Total % proposed to MBE</t>
  </si>
  <si>
    <t>Total $ amount proposed to MBE subcontractors</t>
  </si>
  <si>
    <t>Total % proposed to WBE</t>
  </si>
  <si>
    <t>Total $ amount proposed to WBE subcontractors</t>
  </si>
  <si>
    <t>Percentage above or below meeting GOAL for MBE</t>
  </si>
  <si>
    <t>Dollar Amount Below or Above Required GOAL for MBE</t>
  </si>
  <si>
    <t>Percentage at, above or below meeting GOAL for WBE</t>
  </si>
  <si>
    <t xml:space="preserve"> Dollar Amount Below or Above Required GOAL for WBE</t>
  </si>
  <si>
    <t>Complete the Table Below with all Pertinent Information</t>
  </si>
  <si>
    <t>Name of Company to be subcontracted</t>
  </si>
  <si>
    <t>Business ID of Company</t>
  </si>
  <si>
    <t>MBE, WBE or NA</t>
  </si>
  <si>
    <t>Subcontract Dollar Amount ($)</t>
  </si>
  <si>
    <t>% of Overall Contract</t>
  </si>
  <si>
    <t>Scope of Work to be Performed? ( List NAICS codes and Descriptions)</t>
  </si>
  <si>
    <t>Contractor Address</t>
  </si>
  <si>
    <t>Date to Begin Work</t>
  </si>
  <si>
    <t>Duration for work to be performed (# Months)</t>
  </si>
  <si>
    <t>Amount Paid to Subcontractor to Date</t>
  </si>
  <si>
    <t>Subcontract Signed? (Yes/No &amp; Date Signed)</t>
  </si>
  <si>
    <t>Have you documented your MWBE Efforts?</t>
  </si>
  <si>
    <t xml:space="preserve">Have you submitted your documented efforts to PRDOH for review? Yes/ No and Date of last submission. </t>
  </si>
  <si>
    <r>
      <rPr>
        <b/>
        <sz val="16"/>
        <color theme="0"/>
        <rFont val="Century Gothic"/>
        <family val="2"/>
      </rPr>
      <t>Section C</t>
    </r>
    <r>
      <rPr>
        <sz val="16"/>
        <color theme="0"/>
        <rFont val="Century Gothic"/>
        <family val="2"/>
      </rPr>
      <t>: First MWBE Plan After Contract Execution</t>
    </r>
  </si>
  <si>
    <t xml:space="preserve">Contract Number </t>
  </si>
  <si>
    <r>
      <t>Program Area</t>
    </r>
    <r>
      <rPr>
        <u/>
        <sz val="11"/>
        <color rgb="FFFF0000"/>
        <rFont val="Century Gothic"/>
        <family val="2"/>
      </rPr>
      <t>:</t>
    </r>
    <r>
      <rPr>
        <sz val="11"/>
        <color theme="1"/>
        <rFont val="Century Gothic"/>
        <family val="2"/>
      </rPr>
      <t xml:space="preserve"> Housing, Infrastructure, Planning, Compliance, Administration) &amp; Project Name (if applicable)</t>
    </r>
  </si>
  <si>
    <t>Total Contract Amount</t>
  </si>
  <si>
    <t>Total Amount to be subcontracted</t>
  </si>
  <si>
    <t>Amount retained by Prime</t>
  </si>
  <si>
    <t>Required GOAL for Contracting MBE</t>
  </si>
  <si>
    <t>Total dollar amount proposed to MBE</t>
  </si>
  <si>
    <t>Total dollar amount proposed to WBE</t>
  </si>
  <si>
    <t>Amount Below or Above Required GOAL for MBE</t>
  </si>
  <si>
    <t>Amount Below or Above Required GOAL for WBE</t>
  </si>
  <si>
    <t>MBE, WBE or N/A</t>
  </si>
  <si>
    <t>Subcontract Dollar Amount</t>
  </si>
  <si>
    <t>% of Prime Contract</t>
  </si>
  <si>
    <t>Duration for work to be performed (Months)</t>
  </si>
  <si>
    <t>Amount paid to Subcontractor to date</t>
  </si>
  <si>
    <t>NA</t>
  </si>
  <si>
    <t>Have you changed your MWBE participation since the submission of your preliminary plan?</t>
  </si>
  <si>
    <t>If you answered yes in the question above, Why has your overall number changed? If lower, what justification are you providing to explain the decrease in utilization?</t>
  </si>
  <si>
    <t>Section D: MWBE Plan Amendment</t>
  </si>
  <si>
    <t>Dollar amount retained by Prime</t>
  </si>
  <si>
    <t>Original Total % assigned to MBE</t>
  </si>
  <si>
    <t>Original Total dollar amount assigned to MBE</t>
  </si>
  <si>
    <t>Original Total % assigned to WBE</t>
  </si>
  <si>
    <t>Original Total dollar amount assigned to WBE</t>
  </si>
  <si>
    <t>Revised Total % assigned to MBE</t>
  </si>
  <si>
    <t>Revised dollar amount assigned to MBE</t>
  </si>
  <si>
    <t>Revised Total % assigned to WBE</t>
  </si>
  <si>
    <t>Revised dollar amount assigned to WBE</t>
  </si>
  <si>
    <t>Total Amount % Gained or Lost to MBE</t>
  </si>
  <si>
    <t>Total revised dollar amount assigned to MBE</t>
  </si>
  <si>
    <t>Total Amount % Gained or Lost to WBE</t>
  </si>
  <si>
    <t>Total revised dollar amount assigned to WBE</t>
  </si>
  <si>
    <t>Amount Paid to subcontractor to date</t>
  </si>
  <si>
    <t>Why has your overall MWBE Utilization changed? If lower, What justification are you providing to explain the decrease in utilization?</t>
  </si>
  <si>
    <t>Section E: Final MWBE Plan for Project Closeout</t>
  </si>
  <si>
    <t>Final Contract Amount</t>
  </si>
  <si>
    <t>Total dollar amount to be subcontracted</t>
  </si>
  <si>
    <t>Updated M/WBE Waiver Request attached to this final plan?</t>
  </si>
  <si>
    <t>Original Total % proposed to MBE</t>
  </si>
  <si>
    <t>Original dollar amount proposed to subcontracted MBEs</t>
  </si>
  <si>
    <t>Total dollar amount to MBE's</t>
  </si>
  <si>
    <t>Original Total % proposed to WBE</t>
  </si>
  <si>
    <t>Original dollar amount proposed to subcontracted WBE</t>
  </si>
  <si>
    <t>Total dollar amount to WBE's</t>
  </si>
  <si>
    <t>Final Total % assigned to MBE</t>
  </si>
  <si>
    <t>Final dollar amount assigned to MBE</t>
  </si>
  <si>
    <t>Final Total % assigned to WBE</t>
  </si>
  <si>
    <t>Final dollar amount assigned to WBE</t>
  </si>
  <si>
    <t>Amount % Gained or Lost to MBE</t>
  </si>
  <si>
    <t>Total difference in original to final dollar amount for MBE</t>
  </si>
  <si>
    <t>Amount % Gained or Lost to WBE</t>
  </si>
  <si>
    <t>Total difference in original to final dollar amount for WBE</t>
  </si>
  <si>
    <t>Work Finish Date</t>
  </si>
  <si>
    <t>Amount paid to subcontractor to date</t>
  </si>
  <si>
    <t>Subcontract Date</t>
  </si>
  <si>
    <t xml:space="preserve">Have you met your MWBE goals of 10% Minority owned business utilization? </t>
  </si>
  <si>
    <t xml:space="preserve">Have you met your MWBE goals of  10% Women owned business utilization? </t>
  </si>
  <si>
    <t>Section F: Final Affirmation and Signature</t>
  </si>
  <si>
    <t>By signing this form, contractor/ recipient makes a firm commitment to document and report to PRDOH good faith efforts for contracting with MBE’s &amp; WBE’s.</t>
  </si>
  <si>
    <r>
      <t>By signing this form, contractor/ recipient makes a firm commitment to provide amended utilization plans no later than 15 da</t>
    </r>
    <r>
      <rPr>
        <sz val="14"/>
        <rFont val="Century Gothic"/>
        <family val="2"/>
      </rPr>
      <t xml:space="preserve">ys </t>
    </r>
    <r>
      <rPr>
        <b/>
        <sz val="14"/>
        <rFont val="Century Gothic"/>
        <family val="2"/>
      </rPr>
      <t>from the date</t>
    </r>
    <r>
      <rPr>
        <sz val="14"/>
        <rFont val="Century Gothic"/>
        <family val="2"/>
      </rPr>
      <t xml:space="preserve"> w</t>
    </r>
    <r>
      <rPr>
        <sz val="14"/>
        <color theme="1"/>
        <rFont val="Century Gothic"/>
        <family val="2"/>
      </rPr>
      <t>hen a change in contracting occurs.</t>
    </r>
  </si>
  <si>
    <t>By signing this form contractor/ recipient affirms their ability to complete required reporting for MBE and WBE contracting at least on a quarterly basis.</t>
  </si>
  <si>
    <t>By signing this form the contractor / recipient certifies the information provided in the MWBE utilization plan is accurate and true.</t>
  </si>
  <si>
    <t>Signature of Authorized Official:</t>
  </si>
  <si>
    <t>Print Name:</t>
  </si>
  <si>
    <t xml:space="preserve">This Section is for PRDOH Use Only </t>
  </si>
  <si>
    <t>Have all applicable data fields been completed correctly?</t>
  </si>
  <si>
    <t>Yes</t>
  </si>
  <si>
    <t xml:space="preserve">            No</t>
  </si>
  <si>
    <t>Contractors who Fail to complete the form correctly will not have their form considered.</t>
  </si>
  <si>
    <t>Have all the Certifications above been marked off?</t>
  </si>
  <si>
    <t>Contractors who fail to submit their efforts with this form at the time of submission, will not have their form considered</t>
  </si>
  <si>
    <t xml:space="preserve">Recommendation for approval of use? </t>
  </si>
  <si>
    <t xml:space="preserve">                Recommend</t>
  </si>
  <si>
    <t>Don't Recommend</t>
  </si>
  <si>
    <t>PRDOH will perform a QA / QC to ensure the justification stated merits recognition and recommendation.</t>
  </si>
  <si>
    <t>Name of Reviewer</t>
  </si>
  <si>
    <t>Date Reviewed</t>
  </si>
  <si>
    <t>End of Form</t>
  </si>
  <si>
    <r>
      <rPr>
        <b/>
        <sz val="14"/>
        <rFont val="Century Gothic"/>
        <family val="2"/>
      </rPr>
      <t xml:space="preserve">PRDOH CDBG-DR </t>
    </r>
    <r>
      <rPr>
        <b/>
        <sz val="14"/>
        <color theme="1"/>
        <rFont val="Century Gothic"/>
        <family val="2"/>
      </rPr>
      <t>Minority &amp; Women Owned Business Waiver Request Form</t>
    </r>
  </si>
  <si>
    <t>Section A: Basic Information</t>
  </si>
  <si>
    <t>List your Project Information: Fill out Basic Project information below.</t>
  </si>
  <si>
    <t>Name of Primary Contractor/ Entity:</t>
  </si>
  <si>
    <t>If you answered yes above, what is the total amount you are contracted for with any CDBG-DR funding.</t>
  </si>
  <si>
    <t>Scope of Work for Prime Contractor/Entity :</t>
  </si>
  <si>
    <t>Address of Contractor or Entity</t>
  </si>
  <si>
    <t>MBE Goal</t>
  </si>
  <si>
    <t>WBE Goal</t>
  </si>
  <si>
    <t>Total</t>
  </si>
  <si>
    <t>Section B: Waiver Request</t>
  </si>
  <si>
    <t>Instructions: Check the box and complete information in yellow areas only. Blue areas are auto calculated.</t>
  </si>
  <si>
    <t>Total Contract/ Total Allocated Amount</t>
  </si>
  <si>
    <t>MBE Waiver</t>
  </si>
  <si>
    <t xml:space="preserve">    Waive</t>
  </si>
  <si>
    <t>Total Amount 10%</t>
  </si>
  <si>
    <t>Partial Amount %</t>
  </si>
  <si>
    <t>Dollar Amount</t>
  </si>
  <si>
    <t>WBE Waiver</t>
  </si>
  <si>
    <t xml:space="preserve">     Waive</t>
  </si>
  <si>
    <t>Total Amount being requested to be waived:</t>
  </si>
  <si>
    <t>Section C: Personnel Information</t>
  </si>
  <si>
    <t>Name of Personnel Making Request</t>
  </si>
  <si>
    <t>Title of Personnel Making Request</t>
  </si>
  <si>
    <t>Email of Personnel</t>
  </si>
  <si>
    <t>Direct Phone of Personnel</t>
  </si>
  <si>
    <t>Date Personnel is submitting this form to PRDOH</t>
  </si>
  <si>
    <t>Section D: Justification for Waiver Request</t>
  </si>
  <si>
    <t>What impediments have you encountered? What have you attempted to overcome those impediments? What justification are you providing to explain the waiver request?</t>
  </si>
  <si>
    <t>Will you be attaching your Efforts log to this request?</t>
  </si>
  <si>
    <t xml:space="preserve">          Yes    
          No, I Need more time to Document</t>
  </si>
  <si>
    <t>If you checked no to submitting your efforts in the box above, please refrain from submitting this waiver until you have all documentation prepared.</t>
  </si>
  <si>
    <t>Contractors who Fail to complete the form correctly will not have their waiver request considered.</t>
  </si>
  <si>
    <t>Has the contractor/entity completed efforts documentation and attached it in the submission of this waiver?</t>
  </si>
  <si>
    <t>Contractors who fail to submit their efforts with this form at the time of submission, will not have their waiver request considered</t>
  </si>
  <si>
    <t xml:space="preserve">Recommendation for approval of waiver request? </t>
  </si>
  <si>
    <t xml:space="preserve">            Recommend</t>
  </si>
  <si>
    <t xml:space="preserve">        Don't Recommend</t>
  </si>
  <si>
    <t>PRDOH will perform a QA QC to ensure the justification stated merits recognition and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</si>
</sst>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53">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name val="Times New Roman"/>
      <family val="1"/>
    </font>
    <font>
      <sz val="12"/>
      <color theme="1"/>
      <name val="Calibri"/>
      <family val="1"/>
      <scheme val="minor"/>
    </font>
    <font>
      <b/>
      <sz val="12"/>
      <color theme="1"/>
      <name val="Calibri"/>
      <family val="1"/>
      <scheme val="minor"/>
    </font>
    <font>
      <i/>
      <sz val="12"/>
      <color theme="1"/>
      <name val="Calibri"/>
      <family val="2"/>
      <scheme val="minor"/>
    </font>
    <font>
      <sz val="12"/>
      <color theme="1"/>
      <name val="Calibri"/>
      <family val="2"/>
      <scheme val="minor"/>
    </font>
    <font>
      <u/>
      <sz val="12"/>
      <color theme="1"/>
      <name val="Calibri"/>
      <family val="1"/>
      <scheme val="minor"/>
    </font>
    <font>
      <i/>
      <sz val="11"/>
      <color theme="1"/>
      <name val="Calibri"/>
      <family val="2"/>
      <scheme val="minor"/>
    </font>
    <font>
      <sz val="11"/>
      <name val="Calibri"/>
      <family val="2"/>
      <scheme val="minor"/>
    </font>
    <font>
      <b/>
      <sz val="11"/>
      <name val="Calibri"/>
      <family val="2"/>
      <scheme val="minor"/>
    </font>
    <font>
      <b/>
      <u/>
      <sz val="11"/>
      <name val="Calibri"/>
      <family val="2"/>
      <scheme val="minor"/>
    </font>
    <font>
      <b/>
      <i/>
      <sz val="11"/>
      <color theme="1"/>
      <name val="Calibri"/>
      <family val="2"/>
      <scheme val="minor"/>
    </font>
    <font>
      <b/>
      <sz val="11"/>
      <color rgb="FFFF0000"/>
      <name val="Calibri"/>
      <family val="2"/>
      <scheme val="minor"/>
    </font>
    <font>
      <i/>
      <sz val="11"/>
      <color theme="0"/>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sz val="16"/>
      <color theme="1"/>
      <name val="Century Gothic"/>
      <family val="2"/>
    </font>
    <font>
      <b/>
      <sz val="14"/>
      <color theme="1"/>
      <name val="Century Gothic"/>
      <family val="2"/>
    </font>
    <font>
      <sz val="11"/>
      <color theme="1"/>
      <name val="Century Gothic"/>
      <family val="2"/>
    </font>
    <font>
      <b/>
      <sz val="18"/>
      <color theme="1"/>
      <name val="Century Gothic"/>
      <family val="2"/>
    </font>
    <font>
      <sz val="18"/>
      <color theme="1"/>
      <name val="Century Gothic"/>
      <family val="2"/>
    </font>
    <font>
      <b/>
      <sz val="11"/>
      <color theme="1"/>
      <name val="Century Gothic"/>
      <family val="2"/>
    </font>
    <font>
      <sz val="11"/>
      <color theme="0"/>
      <name val="Century Gothic"/>
      <family val="2"/>
    </font>
    <font>
      <sz val="9.5"/>
      <color theme="1"/>
      <name val="Century Gothic"/>
      <family val="2"/>
    </font>
    <font>
      <sz val="18"/>
      <color theme="0"/>
      <name val="Century Gothic"/>
      <family val="2"/>
    </font>
    <font>
      <sz val="9"/>
      <color theme="1"/>
      <name val="Century Gothic"/>
      <family val="2"/>
    </font>
    <font>
      <sz val="16"/>
      <color theme="0"/>
      <name val="Century Gothic"/>
      <family val="2"/>
    </font>
    <font>
      <sz val="18"/>
      <name val="Century Gothic"/>
      <family val="2"/>
    </font>
    <font>
      <b/>
      <sz val="11"/>
      <color theme="0"/>
      <name val="Century Gothic"/>
      <family val="2"/>
    </font>
    <font>
      <sz val="12"/>
      <color theme="0"/>
      <name val="Century Gothic"/>
      <family val="2"/>
    </font>
    <font>
      <b/>
      <sz val="18"/>
      <color theme="0"/>
      <name val="Century Gothic"/>
      <family val="2"/>
    </font>
    <font>
      <b/>
      <sz val="16"/>
      <color theme="0"/>
      <name val="Century Gothic"/>
      <family val="2"/>
    </font>
    <font>
      <b/>
      <sz val="18"/>
      <name val="Century Gothic"/>
      <family val="2"/>
    </font>
    <font>
      <sz val="11"/>
      <color rgb="FF9C5700"/>
      <name val="Calibri"/>
      <family val="2"/>
      <scheme val="minor"/>
    </font>
    <font>
      <sz val="8"/>
      <color theme="1"/>
      <name val="Century Gothic"/>
      <family val="2"/>
    </font>
    <font>
      <i/>
      <sz val="18"/>
      <color theme="1"/>
      <name val="Century Gothic"/>
      <family val="2"/>
    </font>
    <font>
      <sz val="14"/>
      <color theme="1"/>
      <name val="Century Gothic"/>
      <family val="2"/>
    </font>
    <font>
      <sz val="12"/>
      <color theme="1"/>
      <name val="Century Gothic"/>
      <family val="2"/>
    </font>
    <font>
      <sz val="10"/>
      <color theme="1"/>
      <name val="Century Gothic"/>
      <family val="2"/>
    </font>
    <font>
      <sz val="14"/>
      <color theme="0"/>
      <name val="Century Gothic"/>
      <family val="2"/>
    </font>
    <font>
      <sz val="11"/>
      <color theme="0"/>
      <name val="Century Gothic "/>
    </font>
    <font>
      <sz val="11"/>
      <name val="Century Gothic"/>
      <family val="2"/>
    </font>
    <font>
      <b/>
      <sz val="12"/>
      <color theme="0"/>
      <name val="Century Gothic"/>
      <family val="2"/>
    </font>
    <font>
      <b/>
      <sz val="12"/>
      <color theme="1"/>
      <name val="Century Gothic"/>
      <family val="2"/>
    </font>
    <font>
      <sz val="12"/>
      <name val="Century Gothic"/>
      <family val="2"/>
    </font>
    <font>
      <b/>
      <u/>
      <sz val="11"/>
      <color rgb="FFFF0000"/>
      <name val="Century Gothic"/>
      <family val="2"/>
    </font>
    <font>
      <u/>
      <sz val="11"/>
      <color rgb="FFFF0000"/>
      <name val="Century Gothic"/>
      <family val="2"/>
    </font>
    <font>
      <sz val="14"/>
      <name val="Century Gothic"/>
      <family val="2"/>
    </font>
    <font>
      <b/>
      <sz val="14"/>
      <name val="Century Gothic"/>
      <family val="2"/>
    </font>
  </fonts>
  <fills count="22">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BDBD"/>
        <bgColor indexed="64"/>
      </patternFill>
    </fill>
    <fill>
      <patternFill patternType="solid">
        <fgColor rgb="FFFFEB9C"/>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4.9989318521683403E-2"/>
        <bgColor indexed="64"/>
      </patternFill>
    </fill>
  </fills>
  <borders count="93">
    <border>
      <left/>
      <right/>
      <top/>
      <bottom/>
      <diagonal/>
    </border>
    <border>
      <left style="thin">
        <color theme="1"/>
      </left>
      <right style="thin">
        <color theme="1"/>
      </right>
      <top style="thin">
        <color rgb="FFFF0000"/>
      </top>
      <bottom style="thin">
        <color theme="1"/>
      </bottom>
      <diagonal/>
    </border>
    <border>
      <left style="thin">
        <color theme="1"/>
      </left>
      <right style="thin">
        <color rgb="FFFF0000"/>
      </right>
      <top style="thin">
        <color rgb="FFFF0000"/>
      </top>
      <bottom style="thin">
        <color theme="1"/>
      </bottom>
      <diagonal/>
    </border>
    <border>
      <left style="thin">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right/>
      <top style="thin">
        <color rgb="FFFF0000"/>
      </top>
      <bottom/>
      <diagonal/>
    </border>
    <border>
      <left style="thin">
        <color rgb="FFFF0000"/>
      </left>
      <right style="thin">
        <color rgb="FFFF0000"/>
      </right>
      <top style="thin">
        <color rgb="FFFF0000"/>
      </top>
      <bottom style="thin">
        <color rgb="FFFF0000"/>
      </bottom>
      <diagonal/>
    </border>
    <border>
      <left style="thin">
        <color auto="1"/>
      </left>
      <right/>
      <top style="thin">
        <color auto="1"/>
      </top>
      <bottom style="thin">
        <color auto="1"/>
      </bottom>
      <diagonal/>
    </border>
    <border>
      <left/>
      <right/>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theme="1"/>
      </right>
      <top style="thin">
        <color rgb="FFFF0000"/>
      </top>
      <bottom style="thin">
        <color theme="1"/>
      </bottom>
      <diagonal/>
    </border>
    <border>
      <left style="thin">
        <color rgb="FFFF0000"/>
      </left>
      <right style="thin">
        <color auto="1"/>
      </right>
      <top style="thin">
        <color auto="1"/>
      </top>
      <bottom style="thin">
        <color rgb="FFFF0000"/>
      </bottom>
      <diagonal/>
    </border>
    <border>
      <left style="thin">
        <color auto="1"/>
      </left>
      <right style="thin">
        <color auto="1"/>
      </right>
      <top style="thin">
        <color auto="1"/>
      </top>
      <bottom style="thin">
        <color rgb="FFFF0000"/>
      </bottom>
      <diagonal/>
    </border>
    <border>
      <left style="thin">
        <color auto="1"/>
      </left>
      <right style="thin">
        <color rgb="FFFF0000"/>
      </right>
      <top style="thin">
        <color auto="1"/>
      </top>
      <bottom style="thin">
        <color rgb="FFFF0000"/>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rgb="FFFF0000"/>
      </right>
      <top style="thin">
        <color theme="1"/>
      </top>
      <bottom/>
      <diagonal/>
    </border>
    <border>
      <left style="thin">
        <color rgb="FFFF0000"/>
      </left>
      <right style="thin">
        <color auto="1"/>
      </right>
      <top style="thin">
        <color auto="1"/>
      </top>
      <bottom style="thin">
        <color auto="1"/>
      </bottom>
      <diagonal/>
    </border>
    <border>
      <left style="thin">
        <color auto="1"/>
      </left>
      <right style="thin">
        <color rgb="FFFF0000"/>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medium">
        <color theme="3"/>
      </left>
      <right/>
      <top style="medium">
        <color theme="3"/>
      </top>
      <bottom style="medium">
        <color theme="3"/>
      </bottom>
      <diagonal/>
    </border>
    <border>
      <left/>
      <right/>
      <top style="medium">
        <color theme="3"/>
      </top>
      <bottom style="medium">
        <color theme="3"/>
      </bottom>
      <diagonal/>
    </border>
    <border>
      <left style="thin">
        <color rgb="FFB2B2B2"/>
      </left>
      <right style="thin">
        <color rgb="FFB2B2B2"/>
      </right>
      <top style="medium">
        <color theme="3"/>
      </top>
      <bottom style="medium">
        <color theme="3"/>
      </bottom>
      <diagonal/>
    </border>
    <border>
      <left style="thin">
        <color rgb="FFB2B2B2"/>
      </left>
      <right style="medium">
        <color theme="3"/>
      </right>
      <top style="medium">
        <color theme="3"/>
      </top>
      <bottom style="medium">
        <color theme="3"/>
      </bottom>
      <diagonal/>
    </border>
    <border>
      <left/>
      <right style="thin">
        <color rgb="FFB2B2B2"/>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right/>
      <top/>
      <bottom style="medium">
        <color theme="3"/>
      </bottom>
      <diagonal/>
    </border>
    <border>
      <left style="thin">
        <color rgb="FFB2B2B2"/>
      </left>
      <right/>
      <top style="medium">
        <color theme="3"/>
      </top>
      <bottom/>
      <diagonal/>
    </border>
    <border>
      <left/>
      <right style="thin">
        <color rgb="FFB2B2B2"/>
      </right>
      <top/>
      <bottom/>
      <diagonal/>
    </border>
    <border>
      <left/>
      <right style="thin">
        <color rgb="FFB2B2B2"/>
      </right>
      <top/>
      <bottom style="medium">
        <color theme="3"/>
      </bottom>
      <diagonal/>
    </border>
    <border>
      <left style="medium">
        <color theme="3"/>
      </left>
      <right/>
      <top/>
      <bottom/>
      <diagonal/>
    </border>
    <border>
      <left style="thin">
        <color rgb="FFB2B2B2"/>
      </left>
      <right style="thin">
        <color rgb="FFB2B2B2"/>
      </right>
      <top/>
      <bottom style="medium">
        <color theme="3"/>
      </bottom>
      <diagonal/>
    </border>
    <border>
      <left style="thin">
        <color rgb="FFB2B2B2"/>
      </left>
      <right style="medium">
        <color theme="3"/>
      </right>
      <top/>
      <bottom style="medium">
        <color theme="3"/>
      </bottom>
      <diagonal/>
    </border>
    <border>
      <left/>
      <right/>
      <top style="thin">
        <color auto="1"/>
      </top>
      <bottom/>
      <diagonal/>
    </border>
    <border>
      <left style="thin">
        <color rgb="FFB2B2B2"/>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rgb="FFB2B2B2"/>
      </right>
      <top style="medium">
        <color indexed="64"/>
      </top>
      <bottom style="medium">
        <color indexed="64"/>
      </bottom>
      <diagonal/>
    </border>
    <border>
      <left style="thin">
        <color rgb="FFB2B2B2"/>
      </left>
      <right/>
      <top style="medium">
        <color indexed="64"/>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medium">
        <color theme="3"/>
      </right>
      <top style="medium">
        <color indexed="64"/>
      </top>
      <bottom style="medium">
        <color indexed="64"/>
      </bottom>
      <diagonal/>
    </border>
    <border>
      <left style="medium">
        <color theme="3"/>
      </left>
      <right/>
      <top style="medium">
        <color indexed="64"/>
      </top>
      <bottom style="medium">
        <color indexed="64"/>
      </bottom>
      <diagonal/>
    </border>
    <border>
      <left style="thin">
        <color rgb="FFB2B2B2"/>
      </left>
      <right style="thin">
        <color rgb="FFB2B2B2"/>
      </right>
      <top style="medium">
        <color theme="3"/>
      </top>
      <bottom/>
      <diagonal/>
    </border>
    <border>
      <left style="thin">
        <color rgb="FFB2B2B2"/>
      </left>
      <right style="medium">
        <color theme="3"/>
      </right>
      <top style="medium">
        <color theme="3"/>
      </top>
      <bottom/>
      <diagonal/>
    </border>
    <border>
      <left/>
      <right/>
      <top style="thin">
        <color indexed="64"/>
      </top>
      <bottom style="thin">
        <color indexed="64"/>
      </bottom>
      <diagonal/>
    </border>
    <border>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rgb="FFB2B2B2"/>
      </top>
      <bottom/>
      <diagonal/>
    </border>
    <border>
      <left style="thin">
        <color rgb="FFB2B2B2"/>
      </left>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medium">
        <color theme="3"/>
      </right>
      <top style="medium">
        <color indexed="64"/>
      </top>
      <bottom style="medium">
        <color indexed="64"/>
      </bottom>
      <diagonal/>
    </border>
    <border>
      <left style="thin">
        <color rgb="FFB2B2B2"/>
      </left>
      <right/>
      <top style="thin">
        <color indexed="64"/>
      </top>
      <bottom style="medium">
        <color theme="3"/>
      </bottom>
      <diagonal/>
    </border>
    <border>
      <left/>
      <right/>
      <top style="thin">
        <color indexed="64"/>
      </top>
      <bottom style="medium">
        <color theme="3"/>
      </bottom>
      <diagonal/>
    </border>
    <border>
      <left/>
      <right style="medium">
        <color theme="3"/>
      </right>
      <top style="thin">
        <color indexed="64"/>
      </top>
      <bottom style="medium">
        <color theme="3"/>
      </bottom>
      <diagonal/>
    </border>
    <border>
      <left style="thin">
        <color rgb="FFB2B2B2"/>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right style="medium">
        <color indexed="64"/>
      </right>
      <top style="thin">
        <color rgb="FFB2B2B2"/>
      </top>
      <bottom style="thin">
        <color rgb="FFB2B2B2"/>
      </bottom>
      <diagonal/>
    </border>
    <border>
      <left style="medium">
        <color indexed="64"/>
      </left>
      <right/>
      <top style="medium">
        <color indexed="64"/>
      </top>
      <bottom style="thin">
        <color rgb="FFB2B2B2"/>
      </bottom>
      <diagonal/>
    </border>
    <border>
      <left/>
      <right/>
      <top style="medium">
        <color indexed="64"/>
      </top>
      <bottom style="thin">
        <color rgb="FFB2B2B2"/>
      </bottom>
      <diagonal/>
    </border>
    <border>
      <left/>
      <right style="thin">
        <color rgb="FFB2B2B2"/>
      </right>
      <top style="medium">
        <color indexed="64"/>
      </top>
      <bottom style="thin">
        <color rgb="FFB2B2B2"/>
      </bottom>
      <diagonal/>
    </border>
  </borders>
  <cellStyleXfs count="10">
    <xf numFmtId="0" fontId="0" fillId="0" borderId="0"/>
    <xf numFmtId="44" fontId="18" fillId="0" borderId="0" applyFont="0" applyFill="0" applyBorder="0" applyAlignment="0" applyProtection="0"/>
    <xf numFmtId="9" fontId="18" fillId="0" borderId="0" applyFont="0" applyFill="0" applyBorder="0" applyAlignment="0" applyProtection="0"/>
    <xf numFmtId="0" fontId="18" fillId="5" borderId="31" applyNumberFormat="0" applyFont="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37" fillId="18" borderId="0" applyNumberFormat="0" applyBorder="0" applyAlignment="0" applyProtection="0"/>
  </cellStyleXfs>
  <cellXfs count="424">
    <xf numFmtId="0" fontId="0" fillId="0" borderId="0" xfId="0"/>
    <xf numFmtId="0" fontId="0" fillId="0" borderId="0" xfId="0" applyAlignment="1">
      <alignment horizontal="center"/>
    </xf>
    <xf numFmtId="164" fontId="0" fillId="0" borderId="0" xfId="0" applyNumberFormat="1"/>
    <xf numFmtId="0" fontId="4" fillId="0" borderId="0" xfId="0" applyFont="1" applyBorder="1" applyAlignment="1"/>
    <xf numFmtId="0" fontId="6" fillId="0" borderId="0" xfId="0" applyFont="1" applyBorder="1" applyAlignment="1"/>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4" fillId="0" borderId="0" xfId="0" applyFont="1" applyBorder="1" applyAlignment="1">
      <alignment vertical="center" wrapText="1"/>
    </xf>
    <xf numFmtId="0" fontId="5" fillId="0" borderId="0" xfId="0" applyFont="1" applyBorder="1" applyAlignment="1"/>
    <xf numFmtId="0" fontId="3" fillId="0" borderId="0" xfId="0" applyFont="1" applyAlignment="1">
      <alignment wrapText="1"/>
    </xf>
    <xf numFmtId="0" fontId="3" fillId="0" borderId="0" xfId="0" applyFont="1"/>
    <xf numFmtId="0" fontId="15" fillId="0" borderId="0" xfId="0" applyFont="1" applyAlignment="1">
      <alignment horizontal="center"/>
    </xf>
    <xf numFmtId="164" fontId="0" fillId="0" borderId="0" xfId="0" applyNumberFormat="1" applyAlignment="1">
      <alignment horizontal="center"/>
    </xf>
    <xf numFmtId="0" fontId="10" fillId="0" borderId="0" xfId="0" applyFont="1" applyAlignment="1">
      <alignment wrapText="1"/>
    </xf>
    <xf numFmtId="10" fontId="11" fillId="0" borderId="0" xfId="0" applyNumberFormat="1" applyFont="1" applyAlignment="1">
      <alignment horizontal="center"/>
    </xf>
    <xf numFmtId="0" fontId="0" fillId="0" borderId="0" xfId="0" applyAlignment="1">
      <alignment horizontal="left"/>
    </xf>
    <xf numFmtId="10" fontId="12" fillId="3" borderId="6" xfId="0" applyNumberFormat="1" applyFont="1" applyFill="1" applyBorder="1"/>
    <xf numFmtId="0" fontId="12" fillId="3" borderId="6" xfId="0" applyFont="1" applyFill="1" applyBorder="1"/>
    <xf numFmtId="0" fontId="3" fillId="3" borderId="6" xfId="0" applyFont="1" applyFill="1" applyBorder="1" applyAlignment="1">
      <alignment horizontal="center" wrapText="1"/>
    </xf>
    <xf numFmtId="49" fontId="13" fillId="0" borderId="0" xfId="0" applyNumberFormat="1" applyFont="1" applyAlignment="1"/>
    <xf numFmtId="164" fontId="3" fillId="3" borderId="6" xfId="0" applyNumberFormat="1" applyFont="1" applyFill="1" applyBorder="1" applyAlignment="1">
      <alignment horizontal="center" wrapText="1"/>
    </xf>
    <xf numFmtId="0" fontId="12" fillId="3" borderId="6" xfId="0" applyFont="1" applyFill="1" applyBorder="1" applyAlignment="1">
      <alignment horizontal="center" vertical="center" wrapText="1"/>
    </xf>
    <xf numFmtId="164" fontId="10" fillId="0" borderId="6" xfId="0" applyNumberFormat="1" applyFont="1" applyBorder="1" applyAlignment="1">
      <alignment horizontal="center"/>
    </xf>
    <xf numFmtId="0" fontId="10" fillId="0" borderId="6" xfId="0" applyFont="1" applyBorder="1" applyAlignment="1">
      <alignment horizontal="center"/>
    </xf>
    <xf numFmtId="164" fontId="2" fillId="0" borderId="3" xfId="0" applyNumberFormat="1" applyFont="1" applyBorder="1" applyAlignment="1" applyProtection="1">
      <alignment horizontal="center"/>
      <protection hidden="1"/>
    </xf>
    <xf numFmtId="10" fontId="2" fillId="0" borderId="4" xfId="0" applyNumberFormat="1" applyFont="1" applyBorder="1" applyAlignment="1" applyProtection="1">
      <alignment horizontal="center"/>
      <protection hidden="1"/>
    </xf>
    <xf numFmtId="164" fontId="2" fillId="0" borderId="5" xfId="0" applyNumberFormat="1" applyFont="1" applyBorder="1" applyAlignment="1" applyProtection="1">
      <alignment horizontal="center"/>
      <protection hidden="1"/>
    </xf>
    <xf numFmtId="10" fontId="1" fillId="4" borderId="7" xfId="0" applyNumberFormat="1" applyFont="1" applyFill="1" applyBorder="1" applyAlignment="1" applyProtection="1">
      <alignment horizontal="center"/>
      <protection hidden="1"/>
    </xf>
    <xf numFmtId="10" fontId="1" fillId="4" borderId="4" xfId="0" applyNumberFormat="1" applyFont="1" applyFill="1" applyBorder="1" applyAlignment="1" applyProtection="1">
      <alignment horizontal="center"/>
      <protection hidden="1"/>
    </xf>
    <xf numFmtId="10" fontId="1" fillId="4" borderId="5" xfId="0" applyNumberFormat="1" applyFont="1" applyFill="1" applyBorder="1" applyAlignment="1" applyProtection="1">
      <alignment horizontal="center"/>
      <protection hidden="1"/>
    </xf>
    <xf numFmtId="0" fontId="1" fillId="4" borderId="3" xfId="0" applyFont="1" applyFill="1" applyBorder="1" applyAlignment="1" applyProtection="1">
      <alignment horizontal="center"/>
      <protection hidden="1"/>
    </xf>
    <xf numFmtId="0" fontId="0" fillId="0" borderId="9" xfId="0" applyFont="1" applyBorder="1" applyAlignment="1" applyProtection="1">
      <alignment horizontal="right"/>
      <protection hidden="1"/>
    </xf>
    <xf numFmtId="0" fontId="0" fillId="0" borderId="6" xfId="0" applyBorder="1" applyAlignment="1" applyProtection="1">
      <alignment horizontal="center"/>
      <protection locked="0"/>
    </xf>
    <xf numFmtId="164" fontId="0" fillId="0" borderId="6" xfId="0" applyNumberFormat="1" applyBorder="1" applyAlignment="1" applyProtection="1">
      <alignment horizontal="center"/>
      <protection locked="0"/>
    </xf>
    <xf numFmtId="10" fontId="11" fillId="0" borderId="6" xfId="0" applyNumberFormat="1" applyFont="1" applyBorder="1" applyAlignment="1" applyProtection="1">
      <alignment horizontal="center"/>
      <protection locked="0"/>
    </xf>
    <xf numFmtId="0" fontId="3" fillId="3" borderId="6" xfId="0" applyFont="1" applyFill="1" applyBorder="1" applyAlignment="1" applyProtection="1">
      <alignment horizontal="center" wrapText="1"/>
      <protection locked="0"/>
    </xf>
    <xf numFmtId="0" fontId="0" fillId="0" borderId="6" xfId="0" applyBorder="1" applyProtection="1">
      <protection locked="0"/>
    </xf>
    <xf numFmtId="164" fontId="0" fillId="0" borderId="6" xfId="0" applyNumberFormat="1" applyBorder="1" applyProtection="1">
      <protection locked="0"/>
    </xf>
    <xf numFmtId="14" fontId="0" fillId="0" borderId="6" xfId="0" applyNumberFormat="1" applyBorder="1" applyProtection="1">
      <protection locked="0"/>
    </xf>
    <xf numFmtId="0" fontId="0" fillId="0" borderId="0" xfId="0" applyProtection="1">
      <protection locked="0"/>
    </xf>
    <xf numFmtId="0" fontId="0" fillId="0" borderId="0" xfId="0" applyBorder="1" applyAlignment="1">
      <alignment horizontal="left"/>
    </xf>
    <xf numFmtId="164" fontId="0" fillId="0" borderId="18" xfId="0" applyNumberFormat="1" applyBorder="1" applyAlignment="1">
      <alignment horizontal="right"/>
    </xf>
    <xf numFmtId="164" fontId="2" fillId="0" borderId="24" xfId="0" applyNumberFormat="1" applyFont="1" applyBorder="1" applyAlignment="1" applyProtection="1">
      <alignment horizontal="center"/>
      <protection hidden="1"/>
    </xf>
    <xf numFmtId="10" fontId="2" fillId="0" borderId="25" xfId="0" applyNumberFormat="1" applyFont="1" applyBorder="1" applyAlignment="1" applyProtection="1">
      <alignment horizontal="center"/>
      <protection hidden="1"/>
    </xf>
    <xf numFmtId="164" fontId="2" fillId="0" borderId="26" xfId="0" applyNumberFormat="1" applyFont="1" applyBorder="1" applyAlignment="1" applyProtection="1">
      <alignment horizontal="center"/>
      <protection hidden="1"/>
    </xf>
    <xf numFmtId="0" fontId="3" fillId="0" borderId="6" xfId="0" applyFont="1" applyBorder="1" applyProtection="1"/>
    <xf numFmtId="0" fontId="0" fillId="0" borderId="6" xfId="0" applyBorder="1" applyProtection="1"/>
    <xf numFmtId="0" fontId="0" fillId="0" borderId="6" xfId="0" applyBorder="1" applyAlignment="1" applyProtection="1">
      <alignment wrapText="1"/>
    </xf>
    <xf numFmtId="0" fontId="0" fillId="0" borderId="29" xfId="0" applyBorder="1" applyProtection="1"/>
    <xf numFmtId="49" fontId="0" fillId="0" borderId="29" xfId="0" applyNumberFormat="1" applyFont="1" applyBorder="1" applyAlignment="1" applyProtection="1">
      <alignment wrapText="1"/>
    </xf>
    <xf numFmtId="0" fontId="3" fillId="3" borderId="6" xfId="0" applyFont="1" applyFill="1" applyBorder="1"/>
    <xf numFmtId="0" fontId="0" fillId="0" borderId="6" xfId="0" applyBorder="1" applyAlignment="1" applyProtection="1">
      <alignment wrapText="1"/>
      <protection locked="0"/>
    </xf>
    <xf numFmtId="0" fontId="0" fillId="0" borderId="0" xfId="0" applyAlignment="1">
      <alignment horizontal="left" wrapText="1"/>
    </xf>
    <xf numFmtId="14" fontId="0" fillId="0" borderId="6" xfId="0" applyNumberFormat="1" applyBorder="1" applyAlignment="1" applyProtection="1">
      <alignment horizontal="center"/>
      <protection locked="0"/>
    </xf>
    <xf numFmtId="0" fontId="1" fillId="4" borderId="27"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1" fillId="4" borderId="28" xfId="0" applyFont="1" applyFill="1" applyBorder="1" applyAlignment="1" applyProtection="1">
      <alignment horizontal="center" wrapText="1"/>
      <protection hidden="1"/>
    </xf>
    <xf numFmtId="164" fontId="2" fillId="0" borderId="21" xfId="0" applyNumberFormat="1" applyFont="1" applyBorder="1" applyAlignment="1" applyProtection="1">
      <alignment horizontal="center"/>
      <protection hidden="1"/>
    </xf>
    <xf numFmtId="10" fontId="2" fillId="0" borderId="22" xfId="0" applyNumberFormat="1" applyFont="1" applyBorder="1" applyAlignment="1" applyProtection="1">
      <alignment horizontal="center"/>
      <protection hidden="1"/>
    </xf>
    <xf numFmtId="164" fontId="2" fillId="0" borderId="23" xfId="0" applyNumberFormat="1" applyFont="1" applyBorder="1" applyAlignment="1" applyProtection="1">
      <alignment horizontal="center"/>
      <protection hidden="1"/>
    </xf>
    <xf numFmtId="0" fontId="3" fillId="0" borderId="6" xfId="0" applyFont="1" applyBorder="1" applyAlignment="1" applyProtection="1">
      <alignment horizontal="center" wrapText="1"/>
      <protection locked="0"/>
    </xf>
    <xf numFmtId="10" fontId="0" fillId="0" borderId="6" xfId="0" applyNumberFormat="1" applyBorder="1" applyAlignment="1" applyProtection="1">
      <alignment horizontal="center"/>
      <protection locked="0"/>
    </xf>
    <xf numFmtId="0" fontId="22" fillId="0" borderId="0" xfId="0" applyFont="1"/>
    <xf numFmtId="0" fontId="22" fillId="12" borderId="39" xfId="0" applyFont="1" applyFill="1" applyBorder="1" applyAlignment="1">
      <alignment horizontal="left"/>
    </xf>
    <xf numFmtId="0" fontId="22" fillId="5" borderId="31" xfId="3" applyFont="1"/>
    <xf numFmtId="0" fontId="22"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2" fillId="12" borderId="0" xfId="0" applyFont="1" applyFill="1"/>
    <xf numFmtId="0" fontId="22" fillId="0" borderId="0" xfId="0" applyFont="1" applyFill="1"/>
    <xf numFmtId="0" fontId="24" fillId="0" borderId="0" xfId="0" applyFont="1"/>
    <xf numFmtId="0" fontId="27" fillId="0" borderId="48" xfId="0" applyFont="1" applyBorder="1" applyAlignment="1">
      <alignment horizontal="left" vertical="center" wrapText="1"/>
    </xf>
    <xf numFmtId="0" fontId="22" fillId="0" borderId="48" xfId="0" applyFont="1" applyBorder="1" applyAlignment="1">
      <alignment horizontal="left" vertical="center" wrapText="1"/>
    </xf>
    <xf numFmtId="0" fontId="29" fillId="0" borderId="48" xfId="0" applyFont="1" applyBorder="1" applyAlignment="1">
      <alignment vertical="center" wrapText="1"/>
    </xf>
    <xf numFmtId="0" fontId="22" fillId="0" borderId="48" xfId="0" applyFont="1" applyBorder="1" applyAlignment="1">
      <alignment vertical="center" wrapText="1"/>
    </xf>
    <xf numFmtId="0" fontId="22" fillId="0" borderId="48" xfId="0" applyFont="1" applyBorder="1" applyAlignment="1">
      <alignment wrapText="1"/>
    </xf>
    <xf numFmtId="0" fontId="22" fillId="12" borderId="0" xfId="0" applyFont="1" applyFill="1" applyBorder="1" applyAlignment="1">
      <alignment horizontal="left" vertical="center"/>
    </xf>
    <xf numFmtId="44" fontId="20" fillId="12" borderId="39" xfId="1" applyFont="1" applyFill="1" applyBorder="1" applyAlignment="1">
      <alignment horizontal="center" wrapText="1"/>
    </xf>
    <xf numFmtId="0" fontId="22" fillId="12" borderId="0" xfId="0" applyFont="1" applyFill="1" applyBorder="1" applyAlignment="1">
      <alignment horizontal="left" wrapText="1"/>
    </xf>
    <xf numFmtId="0" fontId="22" fillId="12" borderId="0" xfId="0" applyFont="1" applyFill="1" applyAlignment="1">
      <alignment horizontal="left" wrapText="1"/>
    </xf>
    <xf numFmtId="44" fontId="20" fillId="12" borderId="39" xfId="1" applyFont="1" applyFill="1" applyBorder="1" applyAlignment="1">
      <alignment horizontal="center"/>
    </xf>
    <xf numFmtId="9" fontId="26" fillId="9" borderId="52" xfId="7" applyNumberFormat="1" applyFont="1" applyBorder="1"/>
    <xf numFmtId="0" fontId="22" fillId="5" borderId="31" xfId="3" applyFont="1" applyAlignment="1">
      <alignment vertical="center"/>
    </xf>
    <xf numFmtId="0" fontId="22" fillId="5" borderId="67" xfId="3" applyFont="1" applyBorder="1"/>
    <xf numFmtId="14" fontId="22" fillId="5" borderId="67" xfId="3" applyNumberFormat="1" applyFont="1" applyBorder="1" applyAlignment="1">
      <alignment horizontal="left" vertical="center"/>
    </xf>
    <xf numFmtId="0" fontId="22" fillId="5" borderId="67" xfId="3" applyFont="1" applyBorder="1" applyAlignment="1">
      <alignment vertical="center"/>
    </xf>
    <xf numFmtId="44" fontId="22" fillId="5" borderId="31" xfId="3" applyNumberFormat="1" applyFont="1" applyAlignment="1">
      <alignment vertical="center"/>
    </xf>
    <xf numFmtId="44" fontId="22" fillId="5" borderId="67" xfId="1" applyFont="1" applyFill="1" applyBorder="1" applyAlignment="1">
      <alignment horizontal="left" vertical="center"/>
    </xf>
    <xf numFmtId="0" fontId="20" fillId="0" borderId="0" xfId="0" applyFont="1"/>
    <xf numFmtId="44" fontId="22" fillId="0" borderId="64" xfId="1" applyFont="1" applyFill="1" applyBorder="1" applyAlignment="1">
      <alignment horizontal="left" vertical="center"/>
    </xf>
    <xf numFmtId="44" fontId="42" fillId="5" borderId="64" xfId="1" applyFont="1" applyFill="1" applyBorder="1" applyAlignment="1">
      <alignment horizontal="left" vertical="center"/>
    </xf>
    <xf numFmtId="0" fontId="42" fillId="0" borderId="48" xfId="0" applyFont="1" applyBorder="1" applyAlignment="1">
      <alignment horizontal="left" vertical="center" wrapText="1"/>
    </xf>
    <xf numFmtId="0" fontId="42" fillId="0" borderId="48" xfId="0" applyFont="1" applyBorder="1" applyAlignment="1">
      <alignment vertical="center" wrapText="1"/>
    </xf>
    <xf numFmtId="9" fontId="26" fillId="9" borderId="52" xfId="7" applyNumberFormat="1" applyFont="1" applyBorder="1" applyAlignment="1">
      <alignment vertical="center"/>
    </xf>
    <xf numFmtId="0" fontId="26" fillId="9" borderId="31" xfId="7" applyFont="1" applyBorder="1" applyAlignment="1">
      <alignment vertical="center"/>
    </xf>
    <xf numFmtId="14" fontId="22" fillId="5" borderId="31" xfId="3" applyNumberFormat="1" applyFont="1" applyAlignment="1">
      <alignment vertical="center"/>
    </xf>
    <xf numFmtId="0" fontId="26" fillId="9" borderId="67" xfId="7" applyFont="1" applyBorder="1" applyAlignment="1">
      <alignment vertical="center"/>
    </xf>
    <xf numFmtId="14" fontId="22" fillId="5" borderId="67" xfId="3" applyNumberFormat="1" applyFont="1" applyBorder="1" applyAlignment="1">
      <alignment vertical="center"/>
    </xf>
    <xf numFmtId="0" fontId="34" fillId="15" borderId="0" xfId="0" applyFont="1" applyFill="1"/>
    <xf numFmtId="0" fontId="46" fillId="15" borderId="0" xfId="0" applyFont="1" applyFill="1"/>
    <xf numFmtId="0" fontId="25" fillId="0" borderId="0" xfId="0" applyFont="1"/>
    <xf numFmtId="0" fontId="23" fillId="0" borderId="0" xfId="0" applyFont="1"/>
    <xf numFmtId="0" fontId="22" fillId="0" borderId="0" xfId="0" applyFont="1" applyFill="1" applyAlignment="1">
      <alignment vertical="center"/>
    </xf>
    <xf numFmtId="0" fontId="25" fillId="0" borderId="0" xfId="0" applyFont="1" applyFill="1" applyAlignment="1">
      <alignment vertical="center"/>
    </xf>
    <xf numFmtId="0" fontId="47" fillId="0" borderId="0" xfId="0" applyFont="1" applyFill="1" applyAlignment="1">
      <alignment vertical="center"/>
    </xf>
    <xf numFmtId="9" fontId="33" fillId="9" borderId="38" xfId="7" applyNumberFormat="1" applyFont="1" applyBorder="1" applyAlignment="1">
      <alignment horizontal="left" vertical="center" wrapText="1"/>
    </xf>
    <xf numFmtId="9" fontId="33" fillId="9" borderId="38" xfId="7" applyNumberFormat="1" applyFont="1" applyBorder="1" applyAlignment="1">
      <alignment horizontal="center" vertical="center" wrapText="1"/>
    </xf>
    <xf numFmtId="0" fontId="41" fillId="5" borderId="31" xfId="3" applyFont="1" applyAlignment="1">
      <alignment horizontal="center" vertical="center"/>
    </xf>
    <xf numFmtId="9" fontId="40" fillId="5" borderId="31" xfId="2" applyFont="1" applyFill="1" applyBorder="1"/>
    <xf numFmtId="0" fontId="41" fillId="0" borderId="0" xfId="0" applyFont="1"/>
    <xf numFmtId="0" fontId="41" fillId="0" borderId="0" xfId="0" applyFont="1" applyAlignment="1">
      <alignment vertical="center"/>
    </xf>
    <xf numFmtId="0" fontId="46" fillId="2" borderId="0" xfId="0" applyFont="1" applyFill="1" applyBorder="1" applyAlignment="1">
      <alignment horizontal="left" vertical="center"/>
    </xf>
    <xf numFmtId="0" fontId="41" fillId="2" borderId="0" xfId="0" applyFont="1" applyFill="1" applyBorder="1" applyAlignment="1">
      <alignment horizontal="left" vertical="center"/>
    </xf>
    <xf numFmtId="44" fontId="41" fillId="2" borderId="0" xfId="1" applyFont="1" applyFill="1" applyBorder="1" applyAlignment="1">
      <alignment horizontal="center" wrapText="1"/>
    </xf>
    <xf numFmtId="0" fontId="41" fillId="2" borderId="0" xfId="0" applyFont="1" applyFill="1" applyBorder="1" applyAlignment="1">
      <alignment horizontal="left" vertical="center" wrapText="1"/>
    </xf>
    <xf numFmtId="44" fontId="41" fillId="2" borderId="0" xfId="1" applyFont="1" applyFill="1" applyBorder="1" applyAlignment="1">
      <alignment horizontal="center"/>
    </xf>
    <xf numFmtId="0" fontId="22" fillId="0" borderId="51" xfId="0" applyFont="1" applyBorder="1" applyAlignment="1">
      <alignment vertical="center" wrapText="1"/>
    </xf>
    <xf numFmtId="0" fontId="0" fillId="0" borderId="6" xfId="0" applyBorder="1" applyAlignment="1">
      <alignment horizontal="left"/>
    </xf>
    <xf numFmtId="0" fontId="0" fillId="0" borderId="0" xfId="0" applyBorder="1" applyAlignment="1">
      <alignment horizontal="center"/>
    </xf>
    <xf numFmtId="0" fontId="3" fillId="3" borderId="6" xfId="0" applyFont="1" applyFill="1" applyBorder="1" applyAlignment="1" applyProtection="1">
      <alignment horizontal="center"/>
      <protection locked="0"/>
    </xf>
    <xf numFmtId="0" fontId="3" fillId="3" borderId="6" xfId="0" applyFont="1" applyFill="1" applyBorder="1" applyAlignment="1">
      <alignment horizontal="center"/>
    </xf>
    <xf numFmtId="49" fontId="4" fillId="0" borderId="0" xfId="0" applyNumberFormat="1" applyFont="1" applyAlignment="1">
      <alignment horizontal="center"/>
    </xf>
    <xf numFmtId="0" fontId="0" fillId="0" borderId="6" xfId="0" applyBorder="1" applyAlignment="1" applyProtection="1">
      <alignment horizontal="left" wrapText="1"/>
      <protection locked="0"/>
    </xf>
    <xf numFmtId="0" fontId="0" fillId="0" borderId="6" xfId="0" applyBorder="1" applyAlignment="1" applyProtection="1">
      <alignment horizontal="center" wrapText="1"/>
      <protection locked="0"/>
    </xf>
    <xf numFmtId="0" fontId="3" fillId="0" borderId="6" xfId="0" applyFont="1" applyFill="1" applyBorder="1" applyAlignment="1" applyProtection="1">
      <alignment horizontal="center" wrapText="1"/>
      <protection locked="0"/>
    </xf>
    <xf numFmtId="0" fontId="22" fillId="0" borderId="0" xfId="0" applyFont="1" applyBorder="1" applyAlignment="1">
      <alignment horizontal="left" vertical="center"/>
    </xf>
    <xf numFmtId="14" fontId="22" fillId="5" borderId="31" xfId="3" applyNumberFormat="1" applyFont="1" applyAlignment="1">
      <alignment horizontal="left" vertical="center"/>
    </xf>
    <xf numFmtId="44" fontId="22" fillId="5" borderId="31" xfId="3" applyNumberFormat="1" applyFont="1" applyAlignment="1">
      <alignment horizontal="left" vertical="center"/>
    </xf>
    <xf numFmtId="44" fontId="22" fillId="5" borderId="67" xfId="3" applyNumberFormat="1" applyFont="1" applyBorder="1" applyAlignment="1">
      <alignment horizontal="left" vertical="center"/>
    </xf>
    <xf numFmtId="44" fontId="22" fillId="5" borderId="31" xfId="1" applyFont="1" applyFill="1" applyBorder="1" applyAlignment="1">
      <alignment horizontal="left" vertical="center"/>
    </xf>
    <xf numFmtId="0" fontId="14" fillId="0" borderId="6" xfId="0" applyFont="1" applyBorder="1" applyAlignment="1">
      <alignment horizontal="center" wrapText="1"/>
    </xf>
    <xf numFmtId="0" fontId="1" fillId="2" borderId="6" xfId="0" applyFont="1" applyFill="1"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49" fontId="4" fillId="0" borderId="0" xfId="0" applyNumberFormat="1" applyFont="1" applyAlignment="1">
      <alignment horizontal="center"/>
    </xf>
    <xf numFmtId="0" fontId="3" fillId="0" borderId="6" xfId="0" applyFont="1" applyBorder="1" applyAlignment="1">
      <alignment horizontal="center" wrapText="1"/>
    </xf>
    <xf numFmtId="0" fontId="15" fillId="0" borderId="20" xfId="0" applyFont="1" applyBorder="1" applyAlignment="1" applyProtection="1">
      <alignment horizontal="center"/>
      <protection hidden="1"/>
    </xf>
    <xf numFmtId="0" fontId="15" fillId="0" borderId="1" xfId="0" applyFont="1" applyBorder="1" applyAlignment="1" applyProtection="1">
      <alignment horizontal="center"/>
      <protection hidden="1"/>
    </xf>
    <xf numFmtId="0" fontId="15" fillId="0" borderId="2" xfId="0" applyFont="1" applyBorder="1" applyAlignment="1" applyProtection="1">
      <alignment horizontal="center"/>
      <protection hidden="1"/>
    </xf>
    <xf numFmtId="49" fontId="13" fillId="0" borderId="0" xfId="0" applyNumberFormat="1" applyFont="1" applyAlignment="1">
      <alignment horizontal="center"/>
    </xf>
    <xf numFmtId="0" fontId="0" fillId="0" borderId="6" xfId="0" applyBorder="1" applyAlignment="1" applyProtection="1">
      <alignment horizontal="left" wrapText="1"/>
      <protection locked="0"/>
    </xf>
    <xf numFmtId="0" fontId="0" fillId="0" borderId="6" xfId="0" applyBorder="1" applyAlignment="1" applyProtection="1">
      <alignment horizontal="center" wrapText="1"/>
      <protection locked="0"/>
    </xf>
    <xf numFmtId="0" fontId="0" fillId="0" borderId="10" xfId="0"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6"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0" fontId="10" fillId="0" borderId="0" xfId="0" applyFont="1" applyAlignment="1">
      <alignment horizontal="center" wrapText="1"/>
    </xf>
    <xf numFmtId="0" fontId="3" fillId="3" borderId="6"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6" xfId="0" applyFont="1" applyFill="1" applyBorder="1" applyAlignment="1">
      <alignment horizontal="center"/>
    </xf>
    <xf numFmtId="0" fontId="3" fillId="3" borderId="10" xfId="0" applyFont="1" applyFill="1" applyBorder="1" applyAlignment="1">
      <alignment horizontal="center"/>
    </xf>
    <xf numFmtId="164" fontId="1" fillId="2" borderId="6" xfId="0" applyNumberFormat="1" applyFont="1" applyFill="1" applyBorder="1" applyAlignment="1" applyProtection="1">
      <alignment horizontal="center"/>
      <protection locked="0"/>
    </xf>
    <xf numFmtId="0" fontId="1" fillId="2" borderId="6" xfId="0" applyFont="1" applyFill="1" applyBorder="1" applyAlignment="1">
      <alignment horizontal="center"/>
    </xf>
    <xf numFmtId="0" fontId="1" fillId="2" borderId="10" xfId="0" applyFont="1" applyFill="1" applyBorder="1" applyAlignment="1">
      <alignment horizontal="center"/>
    </xf>
    <xf numFmtId="0" fontId="14" fillId="0" borderId="9" xfId="0" applyFont="1" applyBorder="1" applyAlignment="1" applyProtection="1">
      <alignment horizontal="center" wrapText="1"/>
      <protection hidden="1"/>
    </xf>
    <xf numFmtId="0" fontId="0" fillId="0" borderId="9" xfId="0" applyFont="1" applyBorder="1" applyAlignment="1" applyProtection="1">
      <alignment horizontal="center"/>
      <protection locked="0" hidden="1"/>
    </xf>
    <xf numFmtId="0" fontId="17" fillId="0" borderId="12" xfId="0" applyFont="1" applyBorder="1" applyAlignment="1" applyProtection="1">
      <alignment horizontal="left"/>
    </xf>
    <xf numFmtId="0" fontId="17" fillId="0" borderId="8" xfId="0" applyFont="1" applyBorder="1" applyAlignment="1" applyProtection="1">
      <alignment horizontal="left"/>
    </xf>
    <xf numFmtId="0" fontId="17" fillId="0" borderId="13" xfId="0" applyFont="1" applyBorder="1" applyAlignment="1" applyProtection="1">
      <alignment horizontal="left"/>
    </xf>
    <xf numFmtId="0" fontId="17" fillId="0" borderId="16" xfId="0" applyFont="1" applyBorder="1" applyAlignment="1" applyProtection="1">
      <alignment horizontal="left"/>
    </xf>
    <xf numFmtId="0" fontId="17" fillId="0" borderId="11" xfId="0" applyFont="1" applyBorder="1" applyAlignment="1" applyProtection="1">
      <alignment horizontal="left"/>
    </xf>
    <xf numFmtId="0" fontId="17" fillId="0" borderId="17" xfId="0" applyFont="1" applyBorder="1" applyAlignment="1" applyProtection="1">
      <alignment horizontal="left"/>
    </xf>
    <xf numFmtId="0" fontId="0" fillId="0" borderId="6" xfId="0" applyBorder="1" applyAlignment="1">
      <alignment horizontal="left" wrapText="1"/>
    </xf>
    <xf numFmtId="0" fontId="0" fillId="0" borderId="6" xfId="0" applyBorder="1" applyAlignment="1">
      <alignment horizontal="left"/>
    </xf>
    <xf numFmtId="164" fontId="10" fillId="0" borderId="9" xfId="0" applyNumberFormat="1" applyFont="1" applyBorder="1" applyAlignment="1" applyProtection="1">
      <alignment horizontal="center"/>
      <protection hidden="1"/>
    </xf>
    <xf numFmtId="164" fontId="16" fillId="4" borderId="9" xfId="0" applyNumberFormat="1" applyFont="1" applyFill="1" applyBorder="1" applyAlignment="1" applyProtection="1">
      <alignment horizontal="center"/>
      <protection hidden="1"/>
    </xf>
    <xf numFmtId="0" fontId="0" fillId="0" borderId="30"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164" fontId="0" fillId="0" borderId="1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0" fontId="22" fillId="5" borderId="90" xfId="3" applyFont="1" applyBorder="1" applyAlignment="1">
      <alignment horizontal="center" vertical="center" wrapText="1"/>
    </xf>
    <xf numFmtId="0" fontId="22" fillId="5" borderId="91" xfId="3" applyFont="1" applyBorder="1" applyAlignment="1">
      <alignment horizontal="center" vertical="center" wrapText="1"/>
    </xf>
    <xf numFmtId="0" fontId="22" fillId="5" borderId="92" xfId="3" applyFont="1" applyBorder="1" applyAlignment="1">
      <alignment horizontal="center" vertical="center" wrapText="1"/>
    </xf>
    <xf numFmtId="44" fontId="22" fillId="0" borderId="65" xfId="1" applyFont="1" applyFill="1" applyBorder="1" applyAlignment="1">
      <alignment horizontal="left" vertical="center"/>
    </xf>
    <xf numFmtId="44" fontId="22" fillId="0" borderId="63" xfId="1" applyFont="1" applyFill="1" applyBorder="1" applyAlignment="1">
      <alignment horizontal="left" vertical="center"/>
    </xf>
    <xf numFmtId="44" fontId="22" fillId="5" borderId="65" xfId="1" applyFont="1" applyFill="1" applyBorder="1" applyAlignment="1">
      <alignment horizontal="center" vertical="center"/>
    </xf>
    <xf numFmtId="44" fontId="22" fillId="5" borderId="62" xfId="1" applyFont="1" applyFill="1" applyBorder="1" applyAlignment="1">
      <alignment horizontal="center" vertical="center"/>
    </xf>
    <xf numFmtId="44" fontId="22" fillId="5" borderId="66" xfId="1" applyFont="1" applyFill="1" applyBorder="1" applyAlignment="1">
      <alignment horizontal="center" vertical="center"/>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xf numFmtId="0" fontId="22" fillId="5" borderId="31" xfId="3" applyFont="1" applyAlignment="1">
      <alignment horizontal="left" vertical="center" wrapText="1"/>
    </xf>
    <xf numFmtId="0" fontId="22" fillId="5" borderId="31" xfId="3" applyFont="1" applyAlignment="1">
      <alignment horizontal="left" vertical="center"/>
    </xf>
    <xf numFmtId="44" fontId="22" fillId="5" borderId="31" xfId="3" applyNumberFormat="1" applyFont="1" applyAlignment="1">
      <alignment horizontal="left" vertical="center"/>
    </xf>
    <xf numFmtId="0" fontId="23" fillId="0" borderId="39" xfId="0" applyFont="1" applyBorder="1" applyAlignment="1">
      <alignment horizontal="right" vertical="center" wrapText="1"/>
    </xf>
    <xf numFmtId="0" fontId="24" fillId="0" borderId="39" xfId="0" applyFont="1" applyBorder="1" applyAlignment="1">
      <alignment horizontal="right" vertical="center"/>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0" fillId="5" borderId="34" xfId="3" applyFont="1" applyBorder="1" applyAlignment="1">
      <alignment horizontal="center" vertical="center"/>
    </xf>
    <xf numFmtId="0" fontId="40" fillId="5" borderId="35" xfId="3" applyFont="1" applyBorder="1" applyAlignment="1">
      <alignment horizontal="center" vertical="center"/>
    </xf>
    <xf numFmtId="0" fontId="21" fillId="11" borderId="32" xfId="0" applyFont="1" applyFill="1" applyBorder="1" applyAlignment="1">
      <alignment horizontal="left" vertical="center" wrapText="1"/>
    </xf>
    <xf numFmtId="0" fontId="21" fillId="11" borderId="33" xfId="0" applyFont="1" applyFill="1" applyBorder="1" applyAlignment="1">
      <alignment horizontal="left" vertical="center" wrapText="1"/>
    </xf>
    <xf numFmtId="0" fontId="21" fillId="11" borderId="37" xfId="0" applyFont="1" applyFill="1" applyBorder="1" applyAlignment="1">
      <alignment horizontal="left" vertical="center" wrapText="1"/>
    </xf>
    <xf numFmtId="0" fontId="40" fillId="0" borderId="36" xfId="0" applyFont="1" applyBorder="1" applyAlignment="1">
      <alignment horizontal="left" vertical="center" wrapText="1"/>
    </xf>
    <xf numFmtId="0" fontId="40" fillId="5" borderId="34" xfId="3" applyFont="1" applyBorder="1" applyAlignment="1">
      <alignment horizontal="center" vertical="center" wrapText="1"/>
    </xf>
    <xf numFmtId="0" fontId="40" fillId="5" borderId="35" xfId="3" applyFont="1" applyBorder="1" applyAlignment="1">
      <alignment horizontal="center" vertical="center" wrapText="1"/>
    </xf>
    <xf numFmtId="0" fontId="24" fillId="0" borderId="33" xfId="0" applyFont="1" applyBorder="1" applyAlignment="1">
      <alignment horizontal="left" vertical="center" wrapText="1"/>
    </xf>
    <xf numFmtId="0" fontId="28" fillId="12" borderId="33" xfId="0" applyFont="1" applyFill="1" applyBorder="1" applyAlignment="1">
      <alignment horizontal="center" vertical="center"/>
    </xf>
    <xf numFmtId="0" fontId="34" fillId="7" borderId="33" xfId="5" applyFont="1" applyBorder="1" applyAlignment="1">
      <alignment horizontal="left" vertical="center"/>
    </xf>
    <xf numFmtId="0" fontId="40" fillId="0" borderId="6" xfId="0" applyFont="1" applyBorder="1" applyAlignment="1">
      <alignment horizontal="left" vertical="center"/>
    </xf>
    <xf numFmtId="0" fontId="22" fillId="0" borderId="0" xfId="0" applyFont="1" applyBorder="1" applyAlignment="1">
      <alignment horizontal="left" vertical="center"/>
    </xf>
    <xf numFmtId="0" fontId="40" fillId="5" borderId="31" xfId="3" applyFont="1" applyAlignment="1">
      <alignment horizontal="center"/>
    </xf>
    <xf numFmtId="0" fontId="31" fillId="21" borderId="33" xfId="6" applyFont="1" applyFill="1" applyBorder="1" applyAlignment="1">
      <alignment horizontal="left" vertical="center"/>
    </xf>
    <xf numFmtId="0" fontId="40" fillId="0" borderId="32" xfId="0" applyFont="1" applyBorder="1" applyAlignment="1">
      <alignment horizontal="left" vertical="center"/>
    </xf>
    <xf numFmtId="0" fontId="40" fillId="0" borderId="33" xfId="0" applyFont="1" applyBorder="1" applyAlignment="1">
      <alignment horizontal="left" vertical="center"/>
    </xf>
    <xf numFmtId="0" fontId="22" fillId="0" borderId="38" xfId="0" applyFont="1" applyBorder="1" applyAlignment="1">
      <alignment horizontal="left" vertical="center" wrapText="1"/>
    </xf>
    <xf numFmtId="44" fontId="22" fillId="0" borderId="62" xfId="1" applyFont="1" applyFill="1" applyBorder="1" applyAlignment="1">
      <alignment horizontal="left" vertical="center"/>
    </xf>
    <xf numFmtId="44" fontId="22" fillId="5" borderId="64" xfId="1" applyFont="1" applyFill="1" applyBorder="1" applyAlignment="1">
      <alignment horizontal="center" vertical="center" wrapText="1"/>
    </xf>
    <xf numFmtId="0" fontId="22" fillId="0" borderId="40" xfId="0" applyFont="1" applyBorder="1" applyAlignment="1">
      <alignment horizontal="left" vertical="center" wrapText="1"/>
    </xf>
    <xf numFmtId="9" fontId="26" fillId="14" borderId="34" xfId="2" applyFont="1" applyFill="1" applyBorder="1" applyAlignment="1">
      <alignment horizontal="center" vertical="center"/>
    </xf>
    <xf numFmtId="9" fontId="26" fillId="14" borderId="35" xfId="2" applyFont="1" applyFill="1" applyBorder="1" applyAlignment="1">
      <alignment horizontal="center" vertical="center"/>
    </xf>
    <xf numFmtId="0" fontId="40" fillId="0" borderId="0" xfId="0" applyFont="1" applyAlignment="1">
      <alignment horizontal="left" vertical="center" wrapText="1"/>
    </xf>
    <xf numFmtId="0" fontId="40" fillId="0" borderId="41" xfId="0" applyFont="1" applyBorder="1" applyAlignment="1">
      <alignment horizontal="left" vertical="center" wrapText="1"/>
    </xf>
    <xf numFmtId="44" fontId="20" fillId="5" borderId="44" xfId="1" applyFont="1" applyFill="1" applyBorder="1" applyAlignment="1">
      <alignment horizontal="center"/>
    </xf>
    <xf numFmtId="44" fontId="20" fillId="5" borderId="45" xfId="1" applyFont="1" applyFill="1" applyBorder="1" applyAlignment="1">
      <alignment horizontal="center"/>
    </xf>
    <xf numFmtId="0" fontId="23" fillId="11" borderId="32" xfId="0" applyFont="1" applyFill="1" applyBorder="1" applyAlignment="1">
      <alignment horizontal="left" vertical="center" wrapText="1"/>
    </xf>
    <xf numFmtId="44" fontId="22" fillId="5" borderId="60" xfId="1" applyFont="1" applyFill="1" applyBorder="1" applyAlignment="1">
      <alignment horizontal="center" vertical="center"/>
    </xf>
    <xf numFmtId="44" fontId="22" fillId="5" borderId="61" xfId="1" applyFont="1" applyFill="1" applyBorder="1" applyAlignment="1">
      <alignment horizontal="center" vertical="center"/>
    </xf>
    <xf numFmtId="44" fontId="22" fillId="5" borderId="86" xfId="1" applyFont="1" applyFill="1" applyBorder="1" applyAlignment="1">
      <alignment horizontal="center" vertical="center"/>
    </xf>
    <xf numFmtId="44" fontId="22" fillId="5" borderId="87" xfId="1" applyFont="1" applyFill="1" applyBorder="1" applyAlignment="1">
      <alignment horizontal="center" vertical="center"/>
    </xf>
    <xf numFmtId="44" fontId="22" fillId="5" borderId="88" xfId="1" applyFont="1" applyFill="1" applyBorder="1" applyAlignment="1">
      <alignment horizontal="center" vertical="center"/>
    </xf>
    <xf numFmtId="0" fontId="34" fillId="10" borderId="33" xfId="8" applyFont="1" applyBorder="1" applyAlignment="1">
      <alignment horizontal="left" vertical="center"/>
    </xf>
    <xf numFmtId="0" fontId="28" fillId="10" borderId="33" xfId="8" applyFont="1" applyBorder="1" applyAlignment="1">
      <alignment horizontal="left" vertical="center"/>
    </xf>
    <xf numFmtId="0" fontId="40" fillId="0" borderId="6" xfId="0" applyFont="1" applyBorder="1" applyAlignment="1">
      <alignment horizontal="left"/>
    </xf>
    <xf numFmtId="0" fontId="40" fillId="0" borderId="46" xfId="0" applyFont="1" applyBorder="1" applyAlignment="1">
      <alignment horizontal="left"/>
    </xf>
    <xf numFmtId="44" fontId="22" fillId="5" borderId="83" xfId="1" applyFont="1" applyFill="1" applyBorder="1" applyAlignment="1">
      <alignment horizontal="center" vertical="center"/>
    </xf>
    <xf numFmtId="44" fontId="22" fillId="5" borderId="84" xfId="1" applyFont="1" applyFill="1" applyBorder="1" applyAlignment="1">
      <alignment horizontal="center" vertical="center"/>
    </xf>
    <xf numFmtId="44" fontId="22" fillId="5" borderId="85" xfId="1" applyFont="1" applyFill="1" applyBorder="1" applyAlignment="1">
      <alignment horizontal="center" vertical="center"/>
    </xf>
    <xf numFmtId="0" fontId="40" fillId="0" borderId="39" xfId="0" applyFont="1" applyBorder="1" applyAlignment="1">
      <alignment horizontal="left"/>
    </xf>
    <xf numFmtId="0" fontId="22" fillId="5" borderId="31" xfId="3" applyFont="1" applyAlignment="1">
      <alignment horizontal="left"/>
    </xf>
    <xf numFmtId="44" fontId="26" fillId="9" borderId="34" xfId="7" applyNumberFormat="1" applyFont="1" applyBorder="1" applyAlignment="1">
      <alignment horizontal="center" vertical="center"/>
    </xf>
    <xf numFmtId="44" fontId="26" fillId="9" borderId="35" xfId="7" applyNumberFormat="1" applyFont="1" applyBorder="1" applyAlignment="1">
      <alignment horizontal="center" vertical="center"/>
    </xf>
    <xf numFmtId="0" fontId="43" fillId="12" borderId="0" xfId="0" applyFont="1" applyFill="1" applyAlignment="1">
      <alignment horizontal="center" vertical="center"/>
    </xf>
    <xf numFmtId="44" fontId="22" fillId="5" borderId="31" xfId="3" applyNumberFormat="1" applyFont="1" applyAlignment="1">
      <alignment horizontal="left"/>
    </xf>
    <xf numFmtId="44" fontId="22" fillId="5" borderId="34" xfId="1" applyFont="1" applyFill="1" applyBorder="1" applyAlignment="1">
      <alignment horizontal="center" vertical="center"/>
    </xf>
    <xf numFmtId="44" fontId="22" fillId="5" borderId="35" xfId="1" applyFont="1" applyFill="1" applyBorder="1" applyAlignment="1">
      <alignment horizontal="center" vertical="center"/>
    </xf>
    <xf numFmtId="0" fontId="22" fillId="0" borderId="0" xfId="0" applyFont="1" applyBorder="1" applyAlignment="1">
      <alignment horizontal="left" vertical="center" wrapText="1"/>
    </xf>
    <xf numFmtId="0" fontId="22" fillId="0" borderId="41" xfId="0" applyFont="1" applyBorder="1" applyAlignment="1">
      <alignment horizontal="left" vertical="center" wrapText="1"/>
    </xf>
    <xf numFmtId="0" fontId="22" fillId="5" borderId="79" xfId="3" applyFont="1" applyBorder="1" applyAlignment="1">
      <alignment horizontal="left"/>
    </xf>
    <xf numFmtId="0" fontId="22" fillId="5" borderId="80" xfId="3" applyFont="1" applyBorder="1" applyAlignment="1">
      <alignment horizontal="left"/>
    </xf>
    <xf numFmtId="0" fontId="22" fillId="5" borderId="81" xfId="3" applyFont="1" applyBorder="1" applyAlignment="1">
      <alignment horizontal="left"/>
    </xf>
    <xf numFmtId="0" fontId="22" fillId="0" borderId="43" xfId="0" applyFont="1" applyBorder="1" applyAlignment="1">
      <alignment horizontal="left" vertical="center" wrapText="1"/>
    </xf>
    <xf numFmtId="0" fontId="22" fillId="0" borderId="0" xfId="0" applyFont="1" applyAlignment="1">
      <alignment horizontal="left" vertical="center" wrapText="1"/>
    </xf>
    <xf numFmtId="44" fontId="22" fillId="5" borderId="47" xfId="1" applyFont="1" applyFill="1" applyBorder="1" applyAlignment="1">
      <alignment horizontal="center" vertical="center"/>
    </xf>
    <xf numFmtId="44" fontId="22" fillId="5" borderId="33" xfId="1" applyFont="1" applyFill="1" applyBorder="1" applyAlignment="1">
      <alignment horizontal="center" vertical="center"/>
    </xf>
    <xf numFmtId="44" fontId="22" fillId="5" borderId="37" xfId="1" applyFont="1" applyFill="1" applyBorder="1" applyAlignment="1">
      <alignment horizontal="center" vertical="center"/>
    </xf>
    <xf numFmtId="9" fontId="26" fillId="9" borderId="34" xfId="7" applyNumberFormat="1" applyFont="1" applyBorder="1" applyAlignment="1">
      <alignment horizontal="center" vertical="center"/>
    </xf>
    <xf numFmtId="9" fontId="26" fillId="9" borderId="35" xfId="7" applyNumberFormat="1" applyFont="1" applyBorder="1" applyAlignment="1">
      <alignment horizontal="center" vertical="center"/>
    </xf>
    <xf numFmtId="44" fontId="26" fillId="14" borderId="34" xfId="1" applyFont="1" applyFill="1" applyBorder="1" applyAlignment="1">
      <alignment horizontal="center" vertical="center"/>
    </xf>
    <xf numFmtId="44" fontId="26" fillId="14" borderId="35" xfId="1" applyFont="1" applyFill="1" applyBorder="1" applyAlignment="1">
      <alignment horizontal="center" vertical="center"/>
    </xf>
    <xf numFmtId="44" fontId="44" fillId="9" borderId="34" xfId="7" applyNumberFormat="1" applyFont="1" applyBorder="1" applyAlignment="1">
      <alignment horizontal="center" vertical="center"/>
    </xf>
    <xf numFmtId="44" fontId="44" fillId="9" borderId="35" xfId="7" applyNumberFormat="1" applyFont="1" applyBorder="1" applyAlignment="1">
      <alignment horizontal="center" vertic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22" fillId="0" borderId="53" xfId="0" applyFont="1" applyBorder="1" applyAlignment="1">
      <alignment horizontal="left" vertical="center"/>
    </xf>
    <xf numFmtId="44" fontId="22" fillId="5" borderId="79" xfId="3" applyNumberFormat="1" applyFont="1" applyBorder="1" applyAlignment="1">
      <alignment horizontal="left"/>
    </xf>
    <xf numFmtId="44" fontId="22" fillId="5" borderId="80" xfId="3" applyNumberFormat="1" applyFont="1" applyBorder="1" applyAlignment="1">
      <alignment horizontal="left"/>
    </xf>
    <xf numFmtId="44" fontId="22" fillId="5" borderId="89" xfId="3" applyNumberFormat="1" applyFont="1" applyBorder="1" applyAlignment="1">
      <alignment horizontal="left"/>
    </xf>
    <xf numFmtId="0" fontId="22" fillId="5" borderId="54" xfId="3" applyFont="1" applyBorder="1" applyAlignment="1">
      <alignment horizontal="left" vertical="center"/>
    </xf>
    <xf numFmtId="0" fontId="22" fillId="5" borderId="50" xfId="3" applyFont="1" applyBorder="1" applyAlignment="1">
      <alignment horizontal="left" vertical="center"/>
    </xf>
    <xf numFmtId="0" fontId="22" fillId="5" borderId="51" xfId="3" applyFont="1" applyBorder="1" applyAlignment="1">
      <alignment horizontal="left" vertical="center"/>
    </xf>
    <xf numFmtId="0" fontId="22" fillId="0" borderId="53" xfId="0" applyFont="1" applyBorder="1" applyAlignment="1">
      <alignment horizontal="left" vertical="center" wrapText="1"/>
    </xf>
    <xf numFmtId="9" fontId="26" fillId="14" borderId="34" xfId="6" applyNumberFormat="1" applyFont="1" applyFill="1" applyBorder="1" applyAlignment="1">
      <alignment horizontal="center" vertical="center"/>
    </xf>
    <xf numFmtId="9" fontId="26" fillId="14" borderId="35" xfId="6" applyNumberFormat="1" applyFont="1" applyFill="1" applyBorder="1" applyAlignment="1">
      <alignment horizontal="center" vertical="center"/>
    </xf>
    <xf numFmtId="44" fontId="22" fillId="5" borderId="55" xfId="1" applyFont="1" applyFill="1" applyBorder="1" applyAlignment="1">
      <alignment horizontal="center" vertical="center" wrapText="1"/>
    </xf>
    <xf numFmtId="44" fontId="22" fillId="5" borderId="56" xfId="1" applyFont="1" applyFill="1" applyBorder="1" applyAlignment="1">
      <alignment horizontal="center" vertical="center" wrapText="1"/>
    </xf>
    <xf numFmtId="44" fontId="22" fillId="5" borderId="57" xfId="1" applyFont="1" applyFill="1" applyBorder="1" applyAlignment="1">
      <alignment horizontal="center" vertical="center" wrapText="1"/>
    </xf>
    <xf numFmtId="44" fontId="22" fillId="5" borderId="55" xfId="1" applyFont="1" applyFill="1" applyBorder="1" applyAlignment="1">
      <alignment horizontal="center" vertical="center"/>
    </xf>
    <xf numFmtId="44" fontId="22" fillId="5" borderId="56" xfId="1" applyFont="1" applyFill="1" applyBorder="1" applyAlignment="1">
      <alignment horizontal="center" vertical="center"/>
    </xf>
    <xf numFmtId="44" fontId="22" fillId="5" borderId="57" xfId="1" applyFont="1" applyFill="1" applyBorder="1" applyAlignment="1">
      <alignment horizontal="center" vertical="center"/>
    </xf>
    <xf numFmtId="9" fontId="26" fillId="14" borderId="47" xfId="2" applyFont="1" applyFill="1" applyBorder="1" applyAlignment="1">
      <alignment horizontal="center" vertical="center"/>
    </xf>
    <xf numFmtId="9" fontId="26" fillId="14" borderId="33" xfId="2" applyFont="1" applyFill="1" applyBorder="1" applyAlignment="1">
      <alignment horizontal="center" vertical="center"/>
    </xf>
    <xf numFmtId="9" fontId="26" fillId="14" borderId="37" xfId="2" applyFont="1" applyFill="1" applyBorder="1" applyAlignment="1">
      <alignment horizontal="center" vertical="center"/>
    </xf>
    <xf numFmtId="0" fontId="22" fillId="0" borderId="38" xfId="0" applyFont="1" applyBorder="1" applyAlignment="1">
      <alignment horizontal="left" vertical="center"/>
    </xf>
    <xf numFmtId="9" fontId="26" fillId="14" borderId="34" xfId="2" applyFont="1" applyFill="1" applyBorder="1" applyAlignment="1">
      <alignment horizontal="center"/>
    </xf>
    <xf numFmtId="9" fontId="26" fillId="14" borderId="35" xfId="2" applyFont="1" applyFill="1" applyBorder="1" applyAlignment="1">
      <alignment horizontal="center"/>
    </xf>
    <xf numFmtId="0" fontId="22" fillId="12" borderId="0" xfId="0" applyFont="1" applyFill="1" applyBorder="1" applyAlignment="1">
      <alignment horizontal="center"/>
    </xf>
    <xf numFmtId="44" fontId="22" fillId="5" borderId="34" xfId="1" applyFont="1" applyFill="1" applyBorder="1" applyAlignment="1">
      <alignment horizontal="center"/>
    </xf>
    <xf numFmtId="44" fontId="22" fillId="5" borderId="35" xfId="1" applyFont="1" applyFill="1" applyBorder="1" applyAlignment="1">
      <alignment horizontal="center"/>
    </xf>
    <xf numFmtId="44" fontId="26" fillId="14" borderId="34" xfId="1" applyFont="1" applyFill="1" applyBorder="1" applyAlignment="1">
      <alignment horizontal="center"/>
    </xf>
    <xf numFmtId="44" fontId="26" fillId="14" borderId="35" xfId="1" applyFont="1" applyFill="1" applyBorder="1" applyAlignment="1">
      <alignment horizontal="center"/>
    </xf>
    <xf numFmtId="0" fontId="22" fillId="0" borderId="41" xfId="0" applyFont="1" applyBorder="1" applyAlignment="1">
      <alignment horizontal="left" vertical="center"/>
    </xf>
    <xf numFmtId="0" fontId="38" fillId="0" borderId="10" xfId="0" applyFont="1" applyBorder="1" applyAlignment="1">
      <alignment horizontal="left" vertical="center" wrapText="1"/>
    </xf>
    <xf numFmtId="0" fontId="38" fillId="0" borderId="62" xfId="0" applyFont="1" applyBorder="1" applyAlignment="1">
      <alignment horizontal="left" vertical="center" wrapText="1"/>
    </xf>
    <xf numFmtId="0" fontId="38" fillId="0" borderId="63" xfId="0" applyFont="1" applyBorder="1" applyAlignment="1">
      <alignment horizontal="left" vertical="center" wrapText="1"/>
    </xf>
    <xf numFmtId="0" fontId="26" fillId="12" borderId="0" xfId="0" applyFont="1" applyFill="1" applyAlignment="1">
      <alignment horizontal="center"/>
    </xf>
    <xf numFmtId="0" fontId="22" fillId="5" borderId="67" xfId="3" applyFont="1" applyBorder="1" applyAlignment="1">
      <alignment horizontal="left" vertical="center"/>
    </xf>
    <xf numFmtId="44" fontId="22" fillId="5" borderId="67" xfId="3" applyNumberFormat="1" applyFont="1" applyBorder="1" applyAlignment="1">
      <alignment horizontal="left" vertical="center"/>
    </xf>
    <xf numFmtId="0" fontId="22" fillId="5" borderId="67" xfId="3" applyFont="1" applyBorder="1" applyAlignment="1">
      <alignment horizontal="left" vertical="center" wrapText="1"/>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0" fillId="5" borderId="71" xfId="3" applyFont="1" applyBorder="1" applyAlignment="1">
      <alignment horizontal="left" vertical="center" wrapText="1"/>
    </xf>
    <xf numFmtId="0" fontId="20" fillId="5" borderId="72" xfId="3" applyFont="1" applyBorder="1" applyAlignment="1">
      <alignment horizontal="left" vertical="center" wrapText="1"/>
    </xf>
    <xf numFmtId="0" fontId="20" fillId="5" borderId="73" xfId="3" applyFont="1" applyBorder="1" applyAlignment="1">
      <alignment horizontal="left" vertical="center" wrapText="1"/>
    </xf>
    <xf numFmtId="0" fontId="22" fillId="12" borderId="0" xfId="0" applyFont="1" applyFill="1" applyAlignment="1">
      <alignment horizontal="center"/>
    </xf>
    <xf numFmtId="0" fontId="34" fillId="6" borderId="33" xfId="4" applyFont="1" applyBorder="1" applyAlignment="1">
      <alignment horizontal="left" vertical="center"/>
    </xf>
    <xf numFmtId="44" fontId="22" fillId="5" borderId="58" xfId="1" applyFont="1" applyFill="1" applyBorder="1" applyAlignment="1">
      <alignment horizontal="center" vertical="center" wrapText="1"/>
    </xf>
    <xf numFmtId="44" fontId="19" fillId="9" borderId="34" xfId="7" applyNumberFormat="1" applyFont="1" applyBorder="1" applyAlignment="1">
      <alignment horizontal="center" vertical="center"/>
    </xf>
    <xf numFmtId="44" fontId="19" fillId="9" borderId="35" xfId="7" applyNumberFormat="1" applyFont="1" applyBorder="1" applyAlignment="1">
      <alignment horizontal="center" vertical="center"/>
    </xf>
    <xf numFmtId="44" fontId="45" fillId="5" borderId="31" xfId="3" applyNumberFormat="1" applyFont="1" applyAlignment="1">
      <alignment horizontal="center" vertical="center"/>
    </xf>
    <xf numFmtId="44" fontId="22" fillId="5" borderId="31" xfId="1" applyFont="1" applyFill="1" applyBorder="1" applyAlignment="1">
      <alignment horizontal="left" vertical="center"/>
    </xf>
    <xf numFmtId="44" fontId="22" fillId="0" borderId="47" xfId="1" applyFont="1" applyFill="1" applyBorder="1" applyAlignment="1">
      <alignment horizontal="left" vertical="center" wrapText="1"/>
    </xf>
    <xf numFmtId="44" fontId="22" fillId="0" borderId="36" xfId="1" applyFont="1" applyFill="1" applyBorder="1" applyAlignment="1">
      <alignment horizontal="left" vertical="center" wrapText="1"/>
    </xf>
    <xf numFmtId="44" fontId="26" fillId="9" borderId="47" xfId="1" applyFont="1" applyFill="1" applyBorder="1" applyAlignment="1">
      <alignment horizontal="left" vertical="center"/>
    </xf>
    <xf numFmtId="44" fontId="26" fillId="9" borderId="33" xfId="1" applyFont="1" applyFill="1" applyBorder="1" applyAlignment="1">
      <alignment horizontal="left" vertical="center"/>
    </xf>
    <xf numFmtId="44" fontId="26" fillId="9" borderId="37" xfId="1" applyFont="1" applyFill="1" applyBorder="1" applyAlignment="1">
      <alignment horizontal="left" vertical="center"/>
    </xf>
    <xf numFmtId="44" fontId="26" fillId="9" borderId="47" xfId="1" applyFont="1" applyFill="1" applyBorder="1" applyAlignment="1">
      <alignment horizontal="left" vertical="center" wrapText="1"/>
    </xf>
    <xf numFmtId="44" fontId="26" fillId="9" borderId="33" xfId="1" applyFont="1" applyFill="1" applyBorder="1" applyAlignment="1">
      <alignment horizontal="left" vertical="center" wrapText="1"/>
    </xf>
    <xf numFmtId="44" fontId="26" fillId="9" borderId="37" xfId="1" applyFont="1" applyFill="1" applyBorder="1" applyAlignment="1">
      <alignment horizontal="left" vertical="center" wrapText="1"/>
    </xf>
    <xf numFmtId="0" fontId="22" fillId="0" borderId="10" xfId="0" applyFont="1" applyBorder="1" applyAlignment="1">
      <alignment horizontal="left" vertical="center" wrapText="1"/>
    </xf>
    <xf numFmtId="0" fontId="22" fillId="0" borderId="62" xfId="0" applyFont="1" applyBorder="1" applyAlignment="1">
      <alignment horizontal="left" vertical="center" wrapText="1"/>
    </xf>
    <xf numFmtId="0" fontId="22" fillId="0" borderId="63" xfId="0" applyFont="1" applyBorder="1" applyAlignment="1">
      <alignment horizontal="left" vertical="center" wrapText="1"/>
    </xf>
    <xf numFmtId="0" fontId="22" fillId="0" borderId="43" xfId="0" applyFont="1" applyBorder="1" applyAlignment="1">
      <alignment horizontal="left" vertical="center"/>
    </xf>
    <xf numFmtId="0" fontId="22" fillId="0" borderId="43" xfId="0" applyFont="1" applyBorder="1" applyAlignment="1">
      <alignment horizontal="left"/>
    </xf>
    <xf numFmtId="0" fontId="22" fillId="0" borderId="0" xfId="0" applyFont="1" applyBorder="1" applyAlignment="1">
      <alignment horizontal="left"/>
    </xf>
    <xf numFmtId="0" fontId="22" fillId="0" borderId="41" xfId="0" applyFont="1" applyBorder="1" applyAlignment="1">
      <alignment horizontal="left"/>
    </xf>
    <xf numFmtId="0" fontId="22" fillId="0" borderId="43" xfId="0" applyFont="1" applyBorder="1" applyAlignment="1">
      <alignment horizontal="left" wrapText="1"/>
    </xf>
    <xf numFmtId="0" fontId="22" fillId="0" borderId="0" xfId="0" applyFont="1" applyBorder="1" applyAlignment="1">
      <alignment horizontal="left" wrapText="1"/>
    </xf>
    <xf numFmtId="0" fontId="22" fillId="0" borderId="41" xfId="0" applyFont="1" applyBorder="1" applyAlignment="1">
      <alignment horizontal="left" wrapText="1"/>
    </xf>
    <xf numFmtId="0" fontId="22" fillId="0" borderId="59" xfId="0" applyFont="1" applyBorder="1" applyAlignment="1">
      <alignment horizontal="left" vertical="center" wrapText="1"/>
    </xf>
    <xf numFmtId="44" fontId="22" fillId="5" borderId="67" xfId="3" applyNumberFormat="1" applyFont="1" applyBorder="1" applyAlignment="1">
      <alignment horizontal="left"/>
    </xf>
    <xf numFmtId="0" fontId="22" fillId="5" borderId="67" xfId="3" applyFont="1" applyBorder="1" applyAlignment="1">
      <alignment horizontal="left"/>
    </xf>
    <xf numFmtId="0" fontId="30" fillId="9" borderId="33" xfId="7" applyFont="1" applyBorder="1" applyAlignment="1">
      <alignment horizontal="left"/>
    </xf>
    <xf numFmtId="44" fontId="22" fillId="5" borderId="44" xfId="1" applyFont="1" applyFill="1" applyBorder="1" applyAlignment="1">
      <alignment horizontal="center" vertical="center"/>
    </xf>
    <xf numFmtId="44" fontId="22" fillId="5" borderId="45" xfId="1" applyFont="1" applyFill="1" applyBorder="1" applyAlignment="1">
      <alignment horizontal="center" vertical="center"/>
    </xf>
    <xf numFmtId="44" fontId="22" fillId="5" borderId="44" xfId="1" applyFont="1" applyFill="1" applyBorder="1" applyAlignment="1">
      <alignment horizontal="center" vertical="center" wrapText="1"/>
    </xf>
    <xf numFmtId="44" fontId="22" fillId="5" borderId="45" xfId="1" applyFont="1" applyFill="1" applyBorder="1" applyAlignment="1">
      <alignment horizontal="center" vertical="center" wrapText="1"/>
    </xf>
    <xf numFmtId="0" fontId="40" fillId="0" borderId="0" xfId="0" applyFont="1" applyFill="1" applyAlignment="1">
      <alignment horizontal="left" vertical="center"/>
    </xf>
    <xf numFmtId="0" fontId="40" fillId="0" borderId="41" xfId="0" applyFont="1" applyFill="1" applyBorder="1" applyAlignment="1">
      <alignment horizontal="left" vertical="center"/>
    </xf>
    <xf numFmtId="0" fontId="26" fillId="9" borderId="34" xfId="7" applyFont="1" applyBorder="1" applyAlignment="1">
      <alignment horizontal="center" vertical="center"/>
    </xf>
    <xf numFmtId="0" fontId="26" fillId="9" borderId="35" xfId="7" applyFont="1" applyBorder="1" applyAlignment="1">
      <alignment horizontal="center" vertical="center"/>
    </xf>
    <xf numFmtId="0" fontId="22" fillId="12" borderId="39" xfId="0" applyFont="1" applyFill="1" applyBorder="1" applyAlignment="1">
      <alignment horizontal="center"/>
    </xf>
    <xf numFmtId="0" fontId="22" fillId="12" borderId="42" xfId="0" applyFont="1" applyFill="1" applyBorder="1" applyAlignment="1">
      <alignment horizontal="center"/>
    </xf>
    <xf numFmtId="0" fontId="32" fillId="4" borderId="0" xfId="0" applyFont="1" applyFill="1" applyAlignment="1">
      <alignment horizontal="left" vertical="center"/>
    </xf>
    <xf numFmtId="0" fontId="24" fillId="12" borderId="33" xfId="0" applyFont="1" applyFill="1" applyBorder="1" applyAlignment="1">
      <alignment horizontal="center" vertical="center" wrapText="1"/>
    </xf>
    <xf numFmtId="14" fontId="22" fillId="5" borderId="31" xfId="3" applyNumberFormat="1" applyFont="1" applyAlignment="1">
      <alignment horizontal="left" vertical="center"/>
    </xf>
    <xf numFmtId="44" fontId="26" fillId="14" borderId="47" xfId="1" applyFont="1" applyFill="1" applyBorder="1" applyAlignment="1">
      <alignment horizontal="center" vertical="center"/>
    </xf>
    <xf numFmtId="44" fontId="26" fillId="14" borderId="33" xfId="1" applyFont="1" applyFill="1" applyBorder="1" applyAlignment="1">
      <alignment horizontal="center" vertical="center"/>
    </xf>
    <xf numFmtId="44" fontId="26" fillId="14" borderId="37" xfId="1" applyFont="1" applyFill="1" applyBorder="1" applyAlignment="1">
      <alignment horizontal="center" vertical="center"/>
    </xf>
    <xf numFmtId="0" fontId="25" fillId="13" borderId="0" xfId="0" applyFont="1" applyFill="1" applyBorder="1" applyAlignment="1">
      <alignment horizontal="left" vertical="center"/>
    </xf>
    <xf numFmtId="0" fontId="22" fillId="16" borderId="0" xfId="0" applyFont="1" applyFill="1" applyBorder="1" applyAlignment="1">
      <alignment horizontal="center" vertical="center"/>
    </xf>
    <xf numFmtId="0" fontId="22" fillId="17" borderId="0" xfId="0" applyFont="1" applyFill="1" applyBorder="1" applyAlignment="1">
      <alignment horizontal="left" vertical="center"/>
    </xf>
    <xf numFmtId="0" fontId="22" fillId="16" borderId="0" xfId="0" applyFont="1" applyFill="1" applyBorder="1" applyAlignment="1">
      <alignment horizontal="left" vertical="center"/>
    </xf>
    <xf numFmtId="0" fontId="22" fillId="17" borderId="0" xfId="0" applyFont="1" applyFill="1" applyBorder="1" applyAlignment="1">
      <alignment horizontal="right" vertical="center"/>
    </xf>
    <xf numFmtId="0" fontId="34" fillId="20" borderId="33" xfId="6" applyFont="1" applyFill="1" applyBorder="1" applyAlignment="1">
      <alignment horizontal="left"/>
    </xf>
    <xf numFmtId="0" fontId="41" fillId="0" borderId="32" xfId="0" applyFont="1" applyBorder="1" applyAlignment="1">
      <alignment horizontal="left" vertical="center" wrapText="1"/>
    </xf>
    <xf numFmtId="0" fontId="41" fillId="0" borderId="33" xfId="0" applyFont="1" applyBorder="1" applyAlignment="1">
      <alignment horizontal="left" vertical="center" wrapText="1"/>
    </xf>
    <xf numFmtId="0" fontId="46" fillId="9" borderId="34" xfId="7" applyFont="1" applyBorder="1" applyAlignment="1">
      <alignment horizontal="center" vertical="center" wrapText="1"/>
    </xf>
    <xf numFmtId="0" fontId="46" fillId="9" borderId="35" xfId="7" applyFont="1" applyBorder="1" applyAlignment="1">
      <alignment horizontal="center" vertical="center" wrapText="1"/>
    </xf>
    <xf numFmtId="0" fontId="41" fillId="0" borderId="32" xfId="0" applyFont="1" applyBorder="1" applyAlignment="1">
      <alignment horizontal="left" vertical="center"/>
    </xf>
    <xf numFmtId="0" fontId="41" fillId="0" borderId="33" xfId="0" applyFont="1" applyBorder="1" applyAlignment="1">
      <alignment horizontal="left" vertical="center"/>
    </xf>
    <xf numFmtId="0" fontId="41" fillId="0" borderId="36" xfId="0" applyFont="1" applyBorder="1" applyAlignment="1">
      <alignment horizontal="left" vertical="center"/>
    </xf>
    <xf numFmtId="0" fontId="41" fillId="5" borderId="34" xfId="3" applyFont="1" applyBorder="1" applyAlignment="1">
      <alignment horizontal="center" vertical="center"/>
    </xf>
    <xf numFmtId="0" fontId="41" fillId="5" borderId="35" xfId="3" applyFont="1" applyBorder="1" applyAlignment="1">
      <alignment horizontal="center" vertical="center"/>
    </xf>
    <xf numFmtId="0" fontId="48" fillId="0" borderId="33" xfId="7" applyFont="1" applyFill="1" applyBorder="1" applyAlignment="1">
      <alignment horizontal="left" vertical="center" wrapText="1"/>
    </xf>
    <xf numFmtId="9" fontId="33" fillId="9" borderId="33" xfId="7" applyNumberFormat="1" applyFont="1" applyBorder="1" applyAlignment="1">
      <alignment horizontal="center" vertical="center" wrapText="1"/>
    </xf>
    <xf numFmtId="0" fontId="33" fillId="9" borderId="33" xfId="7" applyFont="1" applyBorder="1" applyAlignment="1">
      <alignment horizontal="center" vertical="center" wrapText="1"/>
    </xf>
    <xf numFmtId="0" fontId="0" fillId="0" borderId="39" xfId="0" applyBorder="1" applyAlignment="1">
      <alignment horizontal="center"/>
    </xf>
    <xf numFmtId="0" fontId="40" fillId="0" borderId="0" xfId="0" applyFont="1" applyAlignment="1">
      <alignment horizontal="center" vertical="center" wrapText="1"/>
    </xf>
    <xf numFmtId="0" fontId="35" fillId="19" borderId="38" xfId="9" applyFont="1" applyFill="1" applyBorder="1" applyAlignment="1">
      <alignment horizontal="center"/>
    </xf>
    <xf numFmtId="0" fontId="21" fillId="0" borderId="39" xfId="0" applyFont="1" applyBorder="1" applyAlignment="1">
      <alignment horizontal="center" vertical="center" wrapText="1"/>
    </xf>
    <xf numFmtId="0" fontId="46" fillId="5" borderId="47" xfId="3" applyFont="1" applyBorder="1" applyAlignment="1">
      <alignment horizontal="left" vertical="center" wrapText="1"/>
    </xf>
    <xf numFmtId="0" fontId="46" fillId="5" borderId="33" xfId="3" applyFont="1" applyBorder="1" applyAlignment="1">
      <alignment horizontal="left" vertical="center" wrapText="1"/>
    </xf>
    <xf numFmtId="0" fontId="46" fillId="5" borderId="36" xfId="3" applyFont="1" applyBorder="1" applyAlignment="1">
      <alignment horizontal="left" vertical="center" wrapText="1"/>
    </xf>
    <xf numFmtId="0" fontId="41" fillId="0" borderId="47" xfId="0" applyFont="1" applyBorder="1" applyAlignment="1">
      <alignment horizontal="left" vertical="center" wrapText="1"/>
    </xf>
    <xf numFmtId="0" fontId="41" fillId="0" borderId="36" xfId="0" applyFont="1" applyBorder="1" applyAlignment="1">
      <alignment horizontal="left" vertical="center" wrapText="1"/>
    </xf>
    <xf numFmtId="0" fontId="20" fillId="0" borderId="0" xfId="0" applyFont="1" applyAlignment="1">
      <alignment horizontal="left" vertical="center" wrapText="1"/>
    </xf>
    <xf numFmtId="0" fontId="20" fillId="0" borderId="41" xfId="0" applyFont="1" applyBorder="1" applyAlignment="1">
      <alignment horizontal="left" vertical="center" wrapText="1"/>
    </xf>
    <xf numFmtId="0" fontId="20" fillId="0" borderId="76" xfId="0" applyFont="1" applyBorder="1" applyAlignment="1">
      <alignment horizontal="left" vertical="center" wrapTex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44" fontId="20" fillId="5" borderId="79" xfId="3" applyNumberFormat="1" applyFont="1" applyBorder="1" applyAlignment="1">
      <alignment horizontal="center"/>
    </xf>
    <xf numFmtId="44" fontId="20" fillId="5" borderId="80" xfId="3" applyNumberFormat="1" applyFont="1" applyBorder="1" applyAlignment="1">
      <alignment horizontal="center"/>
    </xf>
    <xf numFmtId="44" fontId="20" fillId="5" borderId="81" xfId="3" applyNumberFormat="1" applyFont="1" applyBorder="1" applyAlignment="1">
      <alignment horizontal="center"/>
    </xf>
    <xf numFmtId="44" fontId="43" fillId="9" borderId="0" xfId="7" applyNumberFormat="1" applyFont="1" applyAlignment="1">
      <alignment horizontal="center" vertical="center"/>
    </xf>
    <xf numFmtId="44" fontId="43" fillId="9" borderId="41" xfId="7" applyNumberFormat="1" applyFont="1" applyBorder="1" applyAlignment="1">
      <alignment horizontal="center" vertical="center"/>
    </xf>
    <xf numFmtId="0" fontId="40" fillId="0" borderId="75" xfId="0" applyFont="1" applyBorder="1" applyAlignment="1">
      <alignment horizontal="center" vertical="center" wrapText="1"/>
    </xf>
    <xf numFmtId="0" fontId="40" fillId="0" borderId="74" xfId="0" applyFont="1" applyBorder="1" applyAlignment="1">
      <alignment horizontal="center" vertical="center" wrapText="1"/>
    </xf>
    <xf numFmtId="44" fontId="43" fillId="9" borderId="0" xfId="7" applyNumberFormat="1" applyFont="1" applyBorder="1" applyAlignment="1">
      <alignment horizontal="center" vertical="center"/>
    </xf>
    <xf numFmtId="44" fontId="30" fillId="9" borderId="0" xfId="7" applyNumberFormat="1" applyFont="1" applyAlignment="1">
      <alignment horizontal="center" vertical="center"/>
    </xf>
    <xf numFmtId="44" fontId="30" fillId="9" borderId="41" xfId="7" applyNumberFormat="1" applyFont="1" applyBorder="1" applyAlignment="1">
      <alignment horizontal="center" vertical="center"/>
    </xf>
    <xf numFmtId="0" fontId="35" fillId="20" borderId="0" xfId="9" applyFont="1" applyFill="1" applyBorder="1" applyAlignment="1">
      <alignment horizontal="left" vertical="center"/>
    </xf>
    <xf numFmtId="44" fontId="19" fillId="9" borderId="79" xfId="7" applyNumberFormat="1" applyBorder="1" applyAlignment="1">
      <alignment horizontal="left" vertical="center"/>
    </xf>
    <xf numFmtId="44" fontId="19" fillId="9" borderId="80" xfId="7" applyNumberFormat="1" applyBorder="1" applyAlignment="1">
      <alignment horizontal="left" vertical="center"/>
    </xf>
    <xf numFmtId="44" fontId="19" fillId="9" borderId="81" xfId="7" applyNumberFormat="1" applyBorder="1" applyAlignment="1">
      <alignment horizontal="left" vertical="center"/>
    </xf>
    <xf numFmtId="0" fontId="41" fillId="0" borderId="68" xfId="0" applyFont="1" applyBorder="1" applyAlignment="1">
      <alignment horizontal="left" vertical="center"/>
    </xf>
    <xf numFmtId="0" fontId="41" fillId="0" borderId="69" xfId="0" applyFont="1" applyBorder="1" applyAlignment="1">
      <alignment horizontal="left" vertical="center"/>
    </xf>
    <xf numFmtId="0" fontId="41" fillId="0" borderId="70" xfId="0" applyFont="1" applyBorder="1" applyAlignment="1">
      <alignment horizontal="left" vertical="center"/>
    </xf>
    <xf numFmtId="0" fontId="41" fillId="5" borderId="71" xfId="3" applyFont="1" applyBorder="1" applyAlignment="1">
      <alignment horizontal="left" vertical="center" wrapText="1"/>
    </xf>
    <xf numFmtId="0" fontId="41" fillId="5" borderId="72" xfId="3" applyFont="1" applyBorder="1" applyAlignment="1">
      <alignment horizontal="left" vertical="center" wrapText="1"/>
    </xf>
    <xf numFmtId="0" fontId="41" fillId="5" borderId="73" xfId="3" applyFont="1" applyBorder="1" applyAlignment="1">
      <alignment horizontal="left" vertical="center" wrapText="1"/>
    </xf>
    <xf numFmtId="0" fontId="34" fillId="20" borderId="0" xfId="9" applyFont="1" applyFill="1" applyBorder="1" applyAlignment="1">
      <alignment horizontal="left" vertical="center"/>
    </xf>
    <xf numFmtId="0" fontId="41" fillId="0" borderId="0" xfId="0" applyFont="1" applyAlignment="1">
      <alignment horizontal="left" vertical="center"/>
    </xf>
    <xf numFmtId="0" fontId="41" fillId="5" borderId="31" xfId="3" applyFont="1" applyAlignment="1">
      <alignment horizontal="left" vertical="center"/>
    </xf>
    <xf numFmtId="44" fontId="41" fillId="5" borderId="56" xfId="1" applyFont="1" applyFill="1" applyBorder="1" applyAlignment="1">
      <alignment horizontal="center" vertical="center"/>
    </xf>
    <xf numFmtId="44" fontId="41" fillId="5" borderId="57" xfId="1" applyFont="1" applyFill="1" applyBorder="1" applyAlignment="1">
      <alignment horizontal="center" vertical="center"/>
    </xf>
    <xf numFmtId="0" fontId="46" fillId="4" borderId="0" xfId="0" applyFont="1" applyFill="1" applyAlignment="1">
      <alignment horizontal="left" vertical="center"/>
    </xf>
    <xf numFmtId="0" fontId="32" fillId="12" borderId="0" xfId="0" applyFont="1" applyFill="1" applyAlignment="1">
      <alignment horizont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7" fillId="13" borderId="0" xfId="0" applyFont="1" applyFill="1" applyBorder="1" applyAlignment="1">
      <alignment horizontal="left"/>
    </xf>
    <xf numFmtId="0" fontId="22" fillId="17" borderId="0" xfId="0" applyFont="1" applyFill="1" applyBorder="1" applyAlignment="1">
      <alignment horizontal="center" vertical="center"/>
    </xf>
    <xf numFmtId="0" fontId="41" fillId="0" borderId="49" xfId="0" applyFont="1" applyBorder="1" applyAlignment="1">
      <alignment horizontal="left" vertical="center"/>
    </xf>
    <xf numFmtId="0" fontId="41" fillId="0" borderId="50" xfId="0" applyFont="1" applyBorder="1" applyAlignment="1">
      <alignment horizontal="left" vertical="center"/>
    </xf>
    <xf numFmtId="0" fontId="41" fillId="0" borderId="53" xfId="0" applyFont="1" applyBorder="1" applyAlignment="1">
      <alignment horizontal="left" vertical="center"/>
    </xf>
    <xf numFmtId="44" fontId="41" fillId="5" borderId="54" xfId="1" applyFont="1" applyFill="1" applyBorder="1" applyAlignment="1">
      <alignment horizontal="left" vertical="center" wrapText="1"/>
    </xf>
    <xf numFmtId="44" fontId="41" fillId="5" borderId="50" xfId="1" applyFont="1" applyFill="1" applyBorder="1" applyAlignment="1">
      <alignment horizontal="left" vertical="center" wrapText="1"/>
    </xf>
    <xf numFmtId="44" fontId="41" fillId="5" borderId="82" xfId="1" applyFont="1" applyFill="1" applyBorder="1" applyAlignment="1">
      <alignment horizontal="left" vertical="center" wrapText="1"/>
    </xf>
    <xf numFmtId="0" fontId="41" fillId="0" borderId="59" xfId="0" applyFont="1" applyBorder="1" applyAlignment="1">
      <alignment horizontal="left" vertical="center" wrapText="1"/>
    </xf>
    <xf numFmtId="0" fontId="41" fillId="0" borderId="50" xfId="0" applyFont="1" applyBorder="1" applyAlignment="1">
      <alignment horizontal="left" vertical="center" wrapText="1"/>
    </xf>
    <xf numFmtId="0" fontId="41" fillId="0" borderId="53" xfId="0" applyFont="1" applyBorder="1" applyAlignment="1">
      <alignment horizontal="left" vertical="center" wrapText="1"/>
    </xf>
  </cellXfs>
  <cellStyles count="10">
    <cellStyle name="Accent1" xfId="4" builtinId="29"/>
    <cellStyle name="Accent2" xfId="5" builtinId="33"/>
    <cellStyle name="Accent4" xfId="6" builtinId="41"/>
    <cellStyle name="Accent5" xfId="7" builtinId="45"/>
    <cellStyle name="Accent6" xfId="8" builtinId="49"/>
    <cellStyle name="Currency" xfId="1" builtinId="4"/>
    <cellStyle name="Neutral" xfId="9" builtinId="28"/>
    <cellStyle name="Normal" xfId="0" builtinId="0"/>
    <cellStyle name="Note" xfId="3" builtinId="10"/>
    <cellStyle name="Percent" xfId="2" builtinId="5"/>
  </cellStyles>
  <dxfs count="3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ill>
        <patternFill>
          <bgColor rgb="FFFFC7CE"/>
        </patternFill>
      </fill>
    </dxf>
    <dxf>
      <font>
        <color rgb="FF006100"/>
      </font>
      <fill>
        <patternFill>
          <bgColor rgb="FFC6EFCE"/>
        </patternFill>
      </fill>
    </dxf>
  </dxfs>
  <tableStyles count="0" defaultTableStyle="TableStyleMedium2" defaultPivotStyle="PivotStyleLight16"/>
  <colors>
    <mruColors>
      <color rgb="FFFFBDBD"/>
      <color rgb="FF9BC2E5"/>
      <color rgb="FFF1DB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0</xdr:col>
      <xdr:colOff>2857500</xdr:colOff>
      <xdr:row>3</xdr:row>
      <xdr:rowOff>171450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6225"/>
          <a:ext cx="2857500" cy="495300"/>
        </a:xfrm>
        <a:prstGeom prst="rect">
          <a:avLst/>
        </a:prstGeom>
      </xdr:spPr>
    </xdr:pic>
    <xdr:clientData/>
  </xdr:twoCellAnchor>
  <xdr:twoCellAnchor editAs="oneCell">
    <xdr:from>
      <xdr:col>4</xdr:col>
      <xdr:colOff>104775</xdr:colOff>
      <xdr:row>25</xdr:row>
      <xdr:rowOff>47625</xdr:rowOff>
    </xdr:from>
    <xdr:to>
      <xdr:col>6</xdr:col>
      <xdr:colOff>2581275</xdr:colOff>
      <xdr:row>26</xdr:row>
      <xdr:rowOff>161925</xdr:rowOff>
    </xdr:to>
    <xdr:sp macro="" textlink="">
      <xdr:nvSpPr>
        <xdr:cNvPr id="1025"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62866</xdr:colOff>
      <xdr:row>0</xdr:row>
      <xdr:rowOff>181395</xdr:rowOff>
    </xdr:from>
    <xdr:to>
      <xdr:col>5</xdr:col>
      <xdr:colOff>161925</xdr:colOff>
      <xdr:row>0</xdr:row>
      <xdr:rowOff>825714</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866" y="181395"/>
          <a:ext cx="3242309" cy="650669"/>
        </a:xfrm>
        <a:prstGeom prst="rect">
          <a:avLst/>
        </a:prstGeom>
      </xdr:spPr>
    </xdr:pic>
    <xdr:clientData/>
  </xdr:twoCellAnchor>
  <xdr:twoCellAnchor editAs="oneCell">
    <xdr:from>
      <xdr:col>6</xdr:col>
      <xdr:colOff>361950</xdr:colOff>
      <xdr:row>25</xdr:row>
      <xdr:rowOff>257175</xdr:rowOff>
    </xdr:from>
    <xdr:to>
      <xdr:col>7</xdr:col>
      <xdr:colOff>57150</xdr:colOff>
      <xdr:row>25</xdr:row>
      <xdr:rowOff>485775</xdr:rowOff>
    </xdr:to>
    <xdr:sp macro="" textlink="">
      <xdr:nvSpPr>
        <xdr:cNvPr id="4144" name="Check Box 48" hidden="1">
          <a:extLst>
            <a:ext uri="{63B3BB69-23CF-44E3-9099-C40C66FF867C}">
              <a14:compatExt xmlns:a14="http://schemas.microsoft.com/office/drawing/2010/main"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381000</xdr:colOff>
      <xdr:row>25</xdr:row>
      <xdr:rowOff>266700</xdr:rowOff>
    </xdr:from>
    <xdr:to>
      <xdr:col>9</xdr:col>
      <xdr:colOff>85725</xdr:colOff>
      <xdr:row>25</xdr:row>
      <xdr:rowOff>485775</xdr:rowOff>
    </xdr:to>
    <xdr:sp macro="" textlink="">
      <xdr:nvSpPr>
        <xdr:cNvPr id="4145" name="Check Box 49" hidden="1">
          <a:extLst>
            <a:ext uri="{63B3BB69-23CF-44E3-9099-C40C66FF867C}">
              <a14:compatExt xmlns:a14="http://schemas.microsoft.com/office/drawing/2010/main"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323850</xdr:colOff>
      <xdr:row>62</xdr:row>
      <xdr:rowOff>190500</xdr:rowOff>
    </xdr:from>
    <xdr:to>
      <xdr:col>7</xdr:col>
      <xdr:colOff>28575</xdr:colOff>
      <xdr:row>62</xdr:row>
      <xdr:rowOff>409575</xdr:rowOff>
    </xdr:to>
    <xdr:sp macro="" textlink="">
      <xdr:nvSpPr>
        <xdr:cNvPr id="4150" name="Check Box 54" hidden="1">
          <a:extLst>
            <a:ext uri="{63B3BB69-23CF-44E3-9099-C40C66FF867C}">
              <a14:compatExt xmlns:a14="http://schemas.microsoft.com/office/drawing/2010/main"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352425</xdr:colOff>
      <xdr:row>62</xdr:row>
      <xdr:rowOff>180975</xdr:rowOff>
    </xdr:from>
    <xdr:to>
      <xdr:col>9</xdr:col>
      <xdr:colOff>57150</xdr:colOff>
      <xdr:row>62</xdr:row>
      <xdr:rowOff>400050</xdr:rowOff>
    </xdr:to>
    <xdr:sp macro="" textlink="">
      <xdr:nvSpPr>
        <xdr:cNvPr id="4151" name="Check Box 55" hidden="1">
          <a:extLst>
            <a:ext uri="{63B3BB69-23CF-44E3-9099-C40C66FF867C}">
              <a14:compatExt xmlns:a14="http://schemas.microsoft.com/office/drawing/2010/main"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390525</xdr:colOff>
      <xdr:row>98</xdr:row>
      <xdr:rowOff>133350</xdr:rowOff>
    </xdr:from>
    <xdr:to>
      <xdr:col>7</xdr:col>
      <xdr:colOff>95250</xdr:colOff>
      <xdr:row>98</xdr:row>
      <xdr:rowOff>361950</xdr:rowOff>
    </xdr:to>
    <xdr:sp macro="" textlink="">
      <xdr:nvSpPr>
        <xdr:cNvPr id="4152" name="Check Box 56" hidden="1">
          <a:extLst>
            <a:ext uri="{63B3BB69-23CF-44E3-9099-C40C66FF867C}">
              <a14:compatExt xmlns:a14="http://schemas.microsoft.com/office/drawing/2010/main"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371475</xdr:colOff>
      <xdr:row>98</xdr:row>
      <xdr:rowOff>123825</xdr:rowOff>
    </xdr:from>
    <xdr:to>
      <xdr:col>9</xdr:col>
      <xdr:colOff>76200</xdr:colOff>
      <xdr:row>98</xdr:row>
      <xdr:rowOff>342900</xdr:rowOff>
    </xdr:to>
    <xdr:sp macro="" textlink="">
      <xdr:nvSpPr>
        <xdr:cNvPr id="4153" name="Check Box 57" hidden="1">
          <a:extLst>
            <a:ext uri="{63B3BB69-23CF-44E3-9099-C40C66FF867C}">
              <a14:compatExt xmlns:a14="http://schemas.microsoft.com/office/drawing/2010/main"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361950</xdr:colOff>
      <xdr:row>137</xdr:row>
      <xdr:rowOff>190500</xdr:rowOff>
    </xdr:from>
    <xdr:to>
      <xdr:col>7</xdr:col>
      <xdr:colOff>66675</xdr:colOff>
      <xdr:row>137</xdr:row>
      <xdr:rowOff>409575</xdr:rowOff>
    </xdr:to>
    <xdr:sp macro="" textlink="">
      <xdr:nvSpPr>
        <xdr:cNvPr id="4154" name="Check Box 58" hidden="1">
          <a:extLst>
            <a:ext uri="{63B3BB69-23CF-44E3-9099-C40C66FF867C}">
              <a14:compatExt xmlns:a14="http://schemas.microsoft.com/office/drawing/2010/main"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361950</xdr:colOff>
      <xdr:row>137</xdr:row>
      <xdr:rowOff>171450</xdr:rowOff>
    </xdr:from>
    <xdr:to>
      <xdr:col>9</xdr:col>
      <xdr:colOff>57150</xdr:colOff>
      <xdr:row>137</xdr:row>
      <xdr:rowOff>400050</xdr:rowOff>
    </xdr:to>
    <xdr:sp macro="" textlink="">
      <xdr:nvSpPr>
        <xdr:cNvPr id="4155" name="Check Box 59" hidden="1">
          <a:extLst>
            <a:ext uri="{63B3BB69-23CF-44E3-9099-C40C66FF867C}">
              <a14:compatExt xmlns:a14="http://schemas.microsoft.com/office/drawing/2010/main"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371475</xdr:colOff>
      <xdr:row>189</xdr:row>
      <xdr:rowOff>114300</xdr:rowOff>
    </xdr:from>
    <xdr:to>
      <xdr:col>9</xdr:col>
      <xdr:colOff>76200</xdr:colOff>
      <xdr:row>189</xdr:row>
      <xdr:rowOff>361950</xdr:rowOff>
    </xdr:to>
    <xdr:sp macro="" textlink="">
      <xdr:nvSpPr>
        <xdr:cNvPr id="4165" name="Check Box 69" hidden="1">
          <a:extLst>
            <a:ext uri="{63B3BB69-23CF-44E3-9099-C40C66FF867C}">
              <a14:compatExt xmlns:a14="http://schemas.microsoft.com/office/drawing/2010/main"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342900</xdr:colOff>
      <xdr:row>190</xdr:row>
      <xdr:rowOff>85725</xdr:rowOff>
    </xdr:from>
    <xdr:to>
      <xdr:col>9</xdr:col>
      <xdr:colOff>47625</xdr:colOff>
      <xdr:row>190</xdr:row>
      <xdr:rowOff>333375</xdr:rowOff>
    </xdr:to>
    <xdr:sp macro="" textlink="">
      <xdr:nvSpPr>
        <xdr:cNvPr id="4166" name="Check Box 70" hidden="1">
          <a:extLst>
            <a:ext uri="{63B3BB69-23CF-44E3-9099-C40C66FF867C}">
              <a14:compatExt xmlns:a14="http://schemas.microsoft.com/office/drawing/2010/main"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361950</xdr:colOff>
      <xdr:row>191</xdr:row>
      <xdr:rowOff>47625</xdr:rowOff>
    </xdr:from>
    <xdr:to>
      <xdr:col>9</xdr:col>
      <xdr:colOff>57150</xdr:colOff>
      <xdr:row>191</xdr:row>
      <xdr:rowOff>285750</xdr:rowOff>
    </xdr:to>
    <xdr:sp macro="" textlink="">
      <xdr:nvSpPr>
        <xdr:cNvPr id="4167" name="Check Box 71" hidden="1">
          <a:extLst>
            <a:ext uri="{63B3BB69-23CF-44E3-9099-C40C66FF867C}">
              <a14:compatExt xmlns:a14="http://schemas.microsoft.com/office/drawing/2010/main"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171450</xdr:colOff>
      <xdr:row>189</xdr:row>
      <xdr:rowOff>104775</xdr:rowOff>
    </xdr:from>
    <xdr:to>
      <xdr:col>10</xdr:col>
      <xdr:colOff>504825</xdr:colOff>
      <xdr:row>189</xdr:row>
      <xdr:rowOff>352425</xdr:rowOff>
    </xdr:to>
    <xdr:sp macro="" textlink="">
      <xdr:nvSpPr>
        <xdr:cNvPr id="4168" name="Check Box 72" hidden="1">
          <a:extLst>
            <a:ext uri="{63B3BB69-23CF-44E3-9099-C40C66FF867C}">
              <a14:compatExt xmlns:a14="http://schemas.microsoft.com/office/drawing/2010/main"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190</xdr:row>
      <xdr:rowOff>47625</xdr:rowOff>
    </xdr:from>
    <xdr:to>
      <xdr:col>10</xdr:col>
      <xdr:colOff>476250</xdr:colOff>
      <xdr:row>190</xdr:row>
      <xdr:rowOff>285750</xdr:rowOff>
    </xdr:to>
    <xdr:sp macro="" textlink="">
      <xdr:nvSpPr>
        <xdr:cNvPr id="4169" name="Check Box 73" hidden="1">
          <a:extLst>
            <a:ext uri="{63B3BB69-23CF-44E3-9099-C40C66FF867C}">
              <a14:compatExt xmlns:a14="http://schemas.microsoft.com/office/drawing/2010/main"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191</xdr:row>
      <xdr:rowOff>47625</xdr:rowOff>
    </xdr:from>
    <xdr:to>
      <xdr:col>10</xdr:col>
      <xdr:colOff>476250</xdr:colOff>
      <xdr:row>191</xdr:row>
      <xdr:rowOff>285750</xdr:rowOff>
    </xdr:to>
    <xdr:sp macro="" textlink="">
      <xdr:nvSpPr>
        <xdr:cNvPr id="4170" name="Check Box 74" hidden="1">
          <a:extLst>
            <a:ext uri="{63B3BB69-23CF-44E3-9099-C40C66FF867C}">
              <a14:compatExt xmlns:a14="http://schemas.microsoft.com/office/drawing/2010/main"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14</xdr:row>
      <xdr:rowOff>114300</xdr:rowOff>
    </xdr:from>
    <xdr:to>
      <xdr:col>0</xdr:col>
      <xdr:colOff>428625</xdr:colOff>
      <xdr:row>14</xdr:row>
      <xdr:rowOff>342900</xdr:rowOff>
    </xdr:to>
    <xdr:sp macro="" textlink="">
      <xdr:nvSpPr>
        <xdr:cNvPr id="5140" name="Check Box 20" hidden="1">
          <a:extLst>
            <a:ext uri="{63B3BB69-23CF-44E3-9099-C40C66FF867C}">
              <a14:compatExt xmlns:a14="http://schemas.microsoft.com/office/drawing/2010/main"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114300</xdr:colOff>
      <xdr:row>16</xdr:row>
      <xdr:rowOff>133350</xdr:rowOff>
    </xdr:from>
    <xdr:to>
      <xdr:col>0</xdr:col>
      <xdr:colOff>361950</xdr:colOff>
      <xdr:row>16</xdr:row>
      <xdr:rowOff>371475</xdr:rowOff>
    </xdr:to>
    <xdr:sp macro="" textlink="">
      <xdr:nvSpPr>
        <xdr:cNvPr id="5141" name="Check Box 21" hidden="1">
          <a:extLst>
            <a:ext uri="{63B3BB69-23CF-44E3-9099-C40C66FF867C}">
              <a14:compatExt xmlns:a14="http://schemas.microsoft.com/office/drawing/2010/main"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14</xdr:row>
      <xdr:rowOff>114300</xdr:rowOff>
    </xdr:from>
    <xdr:to>
      <xdr:col>8</xdr:col>
      <xdr:colOff>428625</xdr:colOff>
      <xdr:row>14</xdr:row>
      <xdr:rowOff>342900</xdr:rowOff>
    </xdr:to>
    <xdr:sp macro="" textlink="">
      <xdr:nvSpPr>
        <xdr:cNvPr id="5142" name="Check Box 22" hidden="1">
          <a:extLst>
            <a:ext uri="{63B3BB69-23CF-44E3-9099-C40C66FF867C}">
              <a14:compatExt xmlns:a14="http://schemas.microsoft.com/office/drawing/2010/main"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95250</xdr:colOff>
      <xdr:row>16</xdr:row>
      <xdr:rowOff>114300</xdr:rowOff>
    </xdr:from>
    <xdr:to>
      <xdr:col>8</xdr:col>
      <xdr:colOff>428625</xdr:colOff>
      <xdr:row>16</xdr:row>
      <xdr:rowOff>342900</xdr:rowOff>
    </xdr:to>
    <xdr:sp macro="" textlink="">
      <xdr:nvSpPr>
        <xdr:cNvPr id="5143" name="Check Box 23" hidden="1">
          <a:extLst>
            <a:ext uri="{63B3BB69-23CF-44E3-9099-C40C66FF867C}">
              <a14:compatExt xmlns:a14="http://schemas.microsoft.com/office/drawing/2010/main"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142875</xdr:colOff>
      <xdr:row>28</xdr:row>
      <xdr:rowOff>161925</xdr:rowOff>
    </xdr:from>
    <xdr:to>
      <xdr:col>5</xdr:col>
      <xdr:colOff>476250</xdr:colOff>
      <xdr:row>28</xdr:row>
      <xdr:rowOff>381000</xdr:rowOff>
    </xdr:to>
    <xdr:sp macro="" textlink="">
      <xdr:nvSpPr>
        <xdr:cNvPr id="5144" name="Check Box 24" hidden="1">
          <a:extLst>
            <a:ext uri="{63B3BB69-23CF-44E3-9099-C40C66FF867C}">
              <a14:compatExt xmlns:a14="http://schemas.microsoft.com/office/drawing/2010/main"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152400</xdr:colOff>
      <xdr:row>28</xdr:row>
      <xdr:rowOff>514350</xdr:rowOff>
    </xdr:from>
    <xdr:to>
      <xdr:col>5</xdr:col>
      <xdr:colOff>485775</xdr:colOff>
      <xdr:row>28</xdr:row>
      <xdr:rowOff>742950</xdr:rowOff>
    </xdr:to>
    <xdr:sp macro="" textlink="">
      <xdr:nvSpPr>
        <xdr:cNvPr id="5146" name="Check Box 26" hidden="1">
          <a:extLst>
            <a:ext uri="{63B3BB69-23CF-44E3-9099-C40C66FF867C}">
              <a14:compatExt xmlns:a14="http://schemas.microsoft.com/office/drawing/2010/main"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200025</xdr:colOff>
      <xdr:row>31</xdr:row>
      <xdr:rowOff>123825</xdr:rowOff>
    </xdr:from>
    <xdr:to>
      <xdr:col>8</xdr:col>
      <xdr:colOff>523875</xdr:colOff>
      <xdr:row>31</xdr:row>
      <xdr:rowOff>361950</xdr:rowOff>
    </xdr:to>
    <xdr:sp macro="" textlink="">
      <xdr:nvSpPr>
        <xdr:cNvPr id="5147" name="Check Box 27" hidden="1">
          <a:extLst>
            <a:ext uri="{63B3BB69-23CF-44E3-9099-C40C66FF867C}">
              <a14:compatExt xmlns:a14="http://schemas.microsoft.com/office/drawing/2010/main"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190500</xdr:colOff>
      <xdr:row>32</xdr:row>
      <xdr:rowOff>171450</xdr:rowOff>
    </xdr:from>
    <xdr:to>
      <xdr:col>8</xdr:col>
      <xdr:colOff>514350</xdr:colOff>
      <xdr:row>32</xdr:row>
      <xdr:rowOff>419100</xdr:rowOff>
    </xdr:to>
    <xdr:sp macro="" textlink="">
      <xdr:nvSpPr>
        <xdr:cNvPr id="5148" name="Check Box 28" hidden="1">
          <a:extLst>
            <a:ext uri="{63B3BB69-23CF-44E3-9099-C40C66FF867C}">
              <a14:compatExt xmlns:a14="http://schemas.microsoft.com/office/drawing/2010/main"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200025</xdr:colOff>
      <xdr:row>33</xdr:row>
      <xdr:rowOff>85725</xdr:rowOff>
    </xdr:from>
    <xdr:to>
      <xdr:col>8</xdr:col>
      <xdr:colOff>523875</xdr:colOff>
      <xdr:row>33</xdr:row>
      <xdr:rowOff>323850</xdr:rowOff>
    </xdr:to>
    <xdr:sp macro="" textlink="">
      <xdr:nvSpPr>
        <xdr:cNvPr id="5149" name="Check Box 29" hidden="1">
          <a:extLst>
            <a:ext uri="{63B3BB69-23CF-44E3-9099-C40C66FF867C}">
              <a14:compatExt xmlns:a14="http://schemas.microsoft.com/office/drawing/2010/main"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161925</xdr:colOff>
      <xdr:row>31</xdr:row>
      <xdr:rowOff>104775</xdr:rowOff>
    </xdr:from>
    <xdr:to>
      <xdr:col>10</xdr:col>
      <xdr:colOff>485775</xdr:colOff>
      <xdr:row>31</xdr:row>
      <xdr:rowOff>352425</xdr:rowOff>
    </xdr:to>
    <xdr:sp macro="" textlink="">
      <xdr:nvSpPr>
        <xdr:cNvPr id="5150" name="Check Box 30" hidden="1">
          <a:extLst>
            <a:ext uri="{63B3BB69-23CF-44E3-9099-C40C66FF867C}">
              <a14:compatExt xmlns:a14="http://schemas.microsoft.com/office/drawing/2010/main"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171450</xdr:colOff>
      <xdr:row>32</xdr:row>
      <xdr:rowOff>171450</xdr:rowOff>
    </xdr:from>
    <xdr:to>
      <xdr:col>10</xdr:col>
      <xdr:colOff>495300</xdr:colOff>
      <xdr:row>32</xdr:row>
      <xdr:rowOff>419100</xdr:rowOff>
    </xdr:to>
    <xdr:sp macro="" textlink="">
      <xdr:nvSpPr>
        <xdr:cNvPr id="5151" name="Check Box 31" hidden="1">
          <a:extLst>
            <a:ext uri="{63B3BB69-23CF-44E3-9099-C40C66FF867C}">
              <a14:compatExt xmlns:a14="http://schemas.microsoft.com/office/drawing/2010/main"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33</xdr:row>
      <xdr:rowOff>95250</xdr:rowOff>
    </xdr:from>
    <xdr:to>
      <xdr:col>10</xdr:col>
      <xdr:colOff>476250</xdr:colOff>
      <xdr:row>33</xdr:row>
      <xdr:rowOff>333375</xdr:rowOff>
    </xdr:to>
    <xdr:sp macro="" textlink="">
      <xdr:nvSpPr>
        <xdr:cNvPr id="5152" name="Check Box 32" hidden="1">
          <a:extLst>
            <a:ext uri="{63B3BB69-23CF-44E3-9099-C40C66FF867C}">
              <a14:compatExt xmlns:a14="http://schemas.microsoft.com/office/drawing/2010/main"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40821</xdr:colOff>
      <xdr:row>0</xdr:row>
      <xdr:rowOff>169273</xdr:rowOff>
    </xdr:from>
    <xdr:to>
      <xdr:col>5</xdr:col>
      <xdr:colOff>505768</xdr:colOff>
      <xdr:row>0</xdr:row>
      <xdr:rowOff>1143001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0821" y="169273"/>
          <a:ext cx="4792018" cy="973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617"/>
  <sheetViews>
    <sheetView topLeftCell="A16" workbookViewId="0">
      <selection activeCell="J31" sqref="J31"/>
    </sheetView>
  </sheetViews>
  <sheetFormatPr defaultRowHeight="14.45"/>
  <cols>
    <col min="1" max="1" width="43.5703125" customWidth="1"/>
    <col min="2" max="2" width="39.5703125" customWidth="1"/>
    <col min="3" max="3" width="22.140625" customWidth="1"/>
    <col min="4" max="4" width="15.85546875" bestFit="1" customWidth="1"/>
    <col min="5" max="5" width="16" customWidth="1"/>
    <col min="6" max="6" width="17.42578125" customWidth="1"/>
    <col min="7" max="7" width="39.5703125" customWidth="1"/>
    <col min="8" max="8" width="18.5703125" style="2" bestFit="1" customWidth="1"/>
    <col min="9" max="9" width="16.28515625" customWidth="1"/>
    <col min="10" max="10" width="15.85546875" customWidth="1"/>
    <col min="11" max="11" width="16.140625" customWidth="1"/>
    <col min="12" max="12" width="15.42578125" bestFit="1" customWidth="1"/>
    <col min="13" max="13" width="15.5703125" customWidth="1"/>
  </cols>
  <sheetData>
    <row r="1" spans="1:12" ht="15.6">
      <c r="A1" s="136"/>
      <c r="B1" s="9" t="s">
        <v>0</v>
      </c>
      <c r="C1" s="122"/>
      <c r="E1" s="9"/>
      <c r="F1" s="9"/>
      <c r="G1" s="9"/>
      <c r="H1" s="3"/>
    </row>
    <row r="2" spans="1:12" ht="15.6">
      <c r="A2" s="136"/>
      <c r="B2" s="4" t="s">
        <v>1</v>
      </c>
      <c r="C2" s="122"/>
      <c r="E2" s="3"/>
      <c r="F2" s="3"/>
      <c r="G2" s="3"/>
      <c r="H2" s="3"/>
    </row>
    <row r="3" spans="1:12" ht="15.6">
      <c r="A3" s="136"/>
      <c r="B3" s="5" t="s">
        <v>2</v>
      </c>
      <c r="C3" s="122"/>
      <c r="E3" s="5"/>
      <c r="F3" s="5"/>
      <c r="G3" s="5"/>
      <c r="H3" s="5"/>
    </row>
    <row r="4" spans="1:12" ht="15.6">
      <c r="A4" s="136"/>
      <c r="B4" s="6" t="s">
        <v>3</v>
      </c>
      <c r="C4" s="122"/>
      <c r="E4" s="6"/>
      <c r="F4" s="6"/>
      <c r="G4" s="7"/>
      <c r="H4" s="8"/>
    </row>
    <row r="5" spans="1:12" ht="15.6">
      <c r="A5" s="136"/>
      <c r="B5" s="6" t="s">
        <v>4</v>
      </c>
      <c r="C5" s="122"/>
      <c r="E5" s="6"/>
      <c r="F5" s="6"/>
      <c r="G5" s="7"/>
      <c r="H5" s="8"/>
    </row>
    <row r="6" spans="1:12" ht="15.6">
      <c r="A6" s="122"/>
      <c r="B6" s="122"/>
      <c r="C6" s="122"/>
      <c r="D6" s="6"/>
      <c r="E6" s="6"/>
      <c r="F6" s="6"/>
      <c r="G6" s="7"/>
      <c r="H6" s="8"/>
    </row>
    <row r="7" spans="1:12">
      <c r="A7" s="141" t="s">
        <v>5</v>
      </c>
      <c r="B7" s="141"/>
      <c r="C7" s="141"/>
      <c r="D7" s="141"/>
      <c r="E7" s="141"/>
      <c r="F7" s="141"/>
      <c r="G7" s="141"/>
      <c r="H7" s="141"/>
      <c r="I7" s="141"/>
      <c r="J7" s="141"/>
      <c r="K7" s="20"/>
      <c r="L7" s="20"/>
    </row>
    <row r="8" spans="1:12" ht="15.6">
      <c r="A8" s="122"/>
      <c r="B8" s="122"/>
      <c r="C8" s="122"/>
      <c r="D8" s="6"/>
      <c r="E8" s="6"/>
      <c r="F8" s="6"/>
      <c r="G8" s="7"/>
    </row>
    <row r="9" spans="1:12" ht="30" customHeight="1">
      <c r="A9" s="148" t="s">
        <v>6</v>
      </c>
      <c r="B9" s="148"/>
      <c r="C9" s="148"/>
      <c r="D9" s="148"/>
      <c r="E9" s="148"/>
      <c r="F9" s="148"/>
      <c r="G9" s="148"/>
      <c r="H9" s="148"/>
      <c r="I9" s="148"/>
      <c r="J9" s="148"/>
      <c r="K9" s="14"/>
      <c r="L9" s="14"/>
    </row>
    <row r="11" spans="1:12" s="11" customFormat="1">
      <c r="A11" s="121" t="s">
        <v>7</v>
      </c>
      <c r="B11" s="121" t="s">
        <v>8</v>
      </c>
      <c r="C11" s="121" t="s">
        <v>9</v>
      </c>
      <c r="D11" s="17" t="s">
        <v>10</v>
      </c>
      <c r="E11" s="18" t="s">
        <v>11</v>
      </c>
      <c r="F11" s="51" t="s">
        <v>12</v>
      </c>
      <c r="G11" s="22" t="s">
        <v>13</v>
      </c>
      <c r="H11" s="138" t="s">
        <v>14</v>
      </c>
      <c r="I11" s="139"/>
      <c r="J11" s="140"/>
      <c r="L11" s="12"/>
    </row>
    <row r="12" spans="1:12">
      <c r="A12" s="33"/>
      <c r="B12" s="34">
        <v>0</v>
      </c>
      <c r="C12" s="34"/>
      <c r="D12" s="35"/>
      <c r="E12" s="35"/>
      <c r="F12" s="62"/>
      <c r="G12" s="33" t="s">
        <v>15</v>
      </c>
      <c r="H12" s="28" t="s">
        <v>16</v>
      </c>
      <c r="I12" s="29" t="s">
        <v>17</v>
      </c>
      <c r="J12" s="30" t="s">
        <v>18</v>
      </c>
    </row>
    <row r="13" spans="1:12">
      <c r="A13" s="1"/>
      <c r="B13" s="1"/>
      <c r="C13" s="13"/>
      <c r="D13" s="15"/>
      <c r="E13" s="15"/>
      <c r="F13" s="15"/>
      <c r="H13" s="25">
        <f>C12*D12</f>
        <v>0</v>
      </c>
      <c r="I13" s="26" t="e">
        <f>J13/C12</f>
        <v>#DIV/0!</v>
      </c>
      <c r="J13" s="27">
        <f>SUMIF(E32:E617,"MBE - NYS Certified", H32:H617)</f>
        <v>0</v>
      </c>
    </row>
    <row r="14" spans="1:12">
      <c r="A14" s="1"/>
      <c r="B14" s="1"/>
      <c r="C14" s="13"/>
      <c r="D14" s="15"/>
      <c r="E14" s="15"/>
      <c r="F14" s="15"/>
      <c r="H14" s="31" t="s">
        <v>19</v>
      </c>
      <c r="I14" s="29" t="s">
        <v>20</v>
      </c>
      <c r="J14" s="30" t="s">
        <v>21</v>
      </c>
    </row>
    <row r="15" spans="1:12">
      <c r="A15" s="153" t="s">
        <v>22</v>
      </c>
      <c r="B15" s="153"/>
      <c r="C15" s="153"/>
      <c r="D15" s="153"/>
      <c r="E15" s="153"/>
      <c r="F15" s="153"/>
      <c r="G15" s="153"/>
      <c r="H15" s="43">
        <f>C12*E12</f>
        <v>0</v>
      </c>
      <c r="I15" s="44" t="e">
        <f>J15/C12</f>
        <v>#DIV/0!</v>
      </c>
      <c r="J15" s="45">
        <f>SUMIF(E32:E617,"WBE - NYS Certified", H32:H617)</f>
        <v>0</v>
      </c>
    </row>
    <row r="16" spans="1:12" s="11" customFormat="1" ht="29.1">
      <c r="A16" s="120" t="s">
        <v>23</v>
      </c>
      <c r="B16" s="120" t="s">
        <v>24</v>
      </c>
      <c r="C16" s="120" t="s">
        <v>25</v>
      </c>
      <c r="D16" s="36" t="s">
        <v>26</v>
      </c>
      <c r="E16" s="149" t="s">
        <v>27</v>
      </c>
      <c r="F16" s="150"/>
      <c r="G16" s="150"/>
      <c r="H16" s="55" t="s">
        <v>28</v>
      </c>
      <c r="I16" s="56" t="s">
        <v>29</v>
      </c>
      <c r="J16" s="57" t="s">
        <v>30</v>
      </c>
    </row>
    <row r="17" spans="1:10" s="11" customFormat="1">
      <c r="A17" s="145"/>
      <c r="B17" s="125"/>
      <c r="C17" s="146"/>
      <c r="D17" s="146"/>
      <c r="E17" s="143"/>
      <c r="F17" s="147"/>
      <c r="G17" s="147"/>
      <c r="H17" s="58">
        <f>C12*F12</f>
        <v>0</v>
      </c>
      <c r="I17" s="59" t="e">
        <f>J17/C12</f>
        <v>#DIV/0!</v>
      </c>
      <c r="J17" s="60">
        <f>SUMIF(F32:F617,"SDVOB - NYS Certified", H32:H617)</f>
        <v>0</v>
      </c>
    </row>
    <row r="18" spans="1:10">
      <c r="A18" s="145"/>
      <c r="B18" s="123"/>
      <c r="C18" s="146"/>
      <c r="D18" s="146"/>
      <c r="E18" s="143"/>
      <c r="F18" s="147"/>
      <c r="G18" s="147"/>
      <c r="H18" s="156" t="s">
        <v>31</v>
      </c>
      <c r="I18" s="156"/>
      <c r="J18" s="156"/>
    </row>
    <row r="19" spans="1:10">
      <c r="A19" s="16"/>
      <c r="B19" s="16"/>
      <c r="C19" s="16"/>
      <c r="H19" s="32" t="s">
        <v>32</v>
      </c>
      <c r="I19" s="157"/>
      <c r="J19" s="157"/>
    </row>
    <row r="20" spans="1:10">
      <c r="A20" s="154" t="s">
        <v>33</v>
      </c>
      <c r="B20" s="154"/>
      <c r="C20" s="154"/>
      <c r="D20" s="154"/>
      <c r="E20" s="154"/>
      <c r="F20" s="155"/>
      <c r="G20" s="155"/>
      <c r="H20" s="158" t="s">
        <v>34</v>
      </c>
      <c r="I20" s="159"/>
      <c r="J20" s="160"/>
    </row>
    <row r="21" spans="1:10" s="11" customFormat="1" ht="29.1">
      <c r="A21" s="121" t="s">
        <v>35</v>
      </c>
      <c r="B21" s="121" t="s">
        <v>24</v>
      </c>
      <c r="C21" s="121" t="s">
        <v>25</v>
      </c>
      <c r="D21" s="19" t="s">
        <v>26</v>
      </c>
      <c r="E21" s="151" t="s">
        <v>27</v>
      </c>
      <c r="F21" s="152"/>
      <c r="G21" s="152"/>
      <c r="H21" s="161"/>
      <c r="I21" s="162"/>
      <c r="J21" s="163"/>
    </row>
    <row r="22" spans="1:10">
      <c r="A22" s="142"/>
      <c r="B22" s="123"/>
      <c r="C22" s="143"/>
      <c r="D22" s="143"/>
      <c r="E22" s="142"/>
      <c r="F22" s="144"/>
      <c r="G22" s="144"/>
      <c r="H22" s="166" t="s">
        <v>36</v>
      </c>
      <c r="I22" s="166"/>
      <c r="J22" s="166"/>
    </row>
    <row r="23" spans="1:10">
      <c r="A23" s="142"/>
      <c r="B23" s="123"/>
      <c r="C23" s="143"/>
      <c r="D23" s="143"/>
      <c r="E23" s="142"/>
      <c r="F23" s="144"/>
      <c r="G23" s="144"/>
      <c r="H23" s="42" t="s">
        <v>37</v>
      </c>
      <c r="I23" s="171"/>
      <c r="J23" s="172"/>
    </row>
    <row r="24" spans="1:10">
      <c r="A24" s="41"/>
      <c r="B24" s="118"/>
      <c r="C24" s="119"/>
      <c r="D24" s="119"/>
      <c r="E24" s="41"/>
      <c r="F24" s="41"/>
      <c r="G24" s="41"/>
      <c r="H24" s="167" t="s">
        <v>38</v>
      </c>
      <c r="I24" s="167"/>
      <c r="J24" s="167"/>
    </row>
    <row r="25" spans="1:10" ht="30.75" customHeight="1">
      <c r="A25" s="164" t="s">
        <v>39</v>
      </c>
      <c r="B25" s="165"/>
      <c r="C25" s="165"/>
      <c r="D25" s="165"/>
      <c r="E25" s="168"/>
      <c r="F25" s="169"/>
      <c r="G25" s="170"/>
      <c r="H25" s="173"/>
      <c r="I25" s="174"/>
      <c r="J25" s="175"/>
    </row>
    <row r="26" spans="1:10" ht="27.75" customHeight="1">
      <c r="A26" s="61"/>
      <c r="B26" s="124"/>
      <c r="C26" s="124"/>
      <c r="D26" s="54"/>
      <c r="E26" s="133"/>
      <c r="F26" s="134"/>
      <c r="G26" s="135"/>
      <c r="H26" s="176"/>
      <c r="I26" s="177"/>
      <c r="J26" s="178"/>
    </row>
    <row r="27" spans="1:10">
      <c r="A27" s="23" t="s">
        <v>40</v>
      </c>
      <c r="B27" s="23" t="s">
        <v>41</v>
      </c>
      <c r="C27" s="23" t="s">
        <v>42</v>
      </c>
      <c r="D27" s="24" t="s">
        <v>43</v>
      </c>
      <c r="E27" s="133"/>
      <c r="F27" s="134"/>
      <c r="G27" s="135"/>
      <c r="H27" s="179"/>
      <c r="I27" s="180"/>
      <c r="J27" s="181"/>
    </row>
    <row r="28" spans="1:10">
      <c r="A28" s="16"/>
      <c r="B28" s="16"/>
      <c r="C28" s="16"/>
    </row>
    <row r="29" spans="1:10">
      <c r="A29" s="132" t="s">
        <v>44</v>
      </c>
      <c r="B29" s="132"/>
      <c r="C29" s="132"/>
      <c r="D29" s="132"/>
      <c r="E29" s="132"/>
      <c r="F29" s="132"/>
      <c r="G29" s="132"/>
      <c r="H29" s="132"/>
      <c r="I29" s="132"/>
      <c r="J29" s="132"/>
    </row>
    <row r="30" spans="1:10" s="10" customFormat="1">
      <c r="A30" s="137"/>
      <c r="B30" s="137"/>
      <c r="C30" s="137"/>
      <c r="D30" s="137"/>
      <c r="E30" s="137"/>
      <c r="F30" s="137"/>
      <c r="G30" s="137"/>
      <c r="H30" s="137"/>
      <c r="I30" s="131" t="s">
        <v>45</v>
      </c>
      <c r="J30" s="131"/>
    </row>
    <row r="31" spans="1:10" s="11" customFormat="1" ht="29.1">
      <c r="A31" s="19" t="s">
        <v>46</v>
      </c>
      <c r="B31" s="19" t="s">
        <v>47</v>
      </c>
      <c r="C31" s="19" t="s">
        <v>48</v>
      </c>
      <c r="D31" s="19" t="s">
        <v>49</v>
      </c>
      <c r="E31" s="19" t="s">
        <v>50</v>
      </c>
      <c r="F31" s="19" t="s">
        <v>51</v>
      </c>
      <c r="G31" s="19" t="s">
        <v>52</v>
      </c>
      <c r="H31" s="21" t="s">
        <v>53</v>
      </c>
      <c r="I31" s="19" t="s">
        <v>54</v>
      </c>
      <c r="J31" s="19" t="s">
        <v>55</v>
      </c>
    </row>
    <row r="32" spans="1:10" s="40" customFormat="1">
      <c r="A32" s="52"/>
      <c r="B32" s="52"/>
      <c r="C32" s="37"/>
      <c r="D32" s="37"/>
      <c r="E32" s="52" t="s">
        <v>15</v>
      </c>
      <c r="F32" s="52" t="s">
        <v>15</v>
      </c>
      <c r="G32" s="52"/>
      <c r="H32" s="38"/>
      <c r="I32" s="39"/>
      <c r="J32" s="39"/>
    </row>
    <row r="33" spans="1:10" s="40" customFormat="1">
      <c r="A33" s="52"/>
      <c r="B33" s="52"/>
      <c r="C33" s="37"/>
      <c r="D33" s="37"/>
      <c r="E33" s="52" t="s">
        <v>15</v>
      </c>
      <c r="F33" s="52" t="s">
        <v>15</v>
      </c>
      <c r="G33" s="52"/>
      <c r="H33" s="38"/>
      <c r="I33" s="39"/>
      <c r="J33" s="39"/>
    </row>
    <row r="34" spans="1:10" s="40" customFormat="1">
      <c r="A34" s="52"/>
      <c r="B34" s="52"/>
      <c r="C34" s="37"/>
      <c r="D34" s="37"/>
      <c r="E34" s="52" t="s">
        <v>15</v>
      </c>
      <c r="F34" s="52" t="s">
        <v>15</v>
      </c>
      <c r="G34" s="52"/>
      <c r="H34" s="38"/>
      <c r="I34" s="39"/>
      <c r="J34" s="39"/>
    </row>
    <row r="35" spans="1:10" s="40" customFormat="1">
      <c r="A35" s="52"/>
      <c r="B35" s="52"/>
      <c r="C35" s="37"/>
      <c r="D35" s="37"/>
      <c r="E35" s="52" t="s">
        <v>15</v>
      </c>
      <c r="F35" s="52" t="s">
        <v>15</v>
      </c>
      <c r="G35" s="52"/>
      <c r="H35" s="38"/>
      <c r="I35" s="39"/>
      <c r="J35" s="39"/>
    </row>
    <row r="36" spans="1:10" s="40" customFormat="1">
      <c r="A36" s="52"/>
      <c r="B36" s="52"/>
      <c r="C36" s="37"/>
      <c r="D36" s="37"/>
      <c r="E36" s="52" t="s">
        <v>15</v>
      </c>
      <c r="F36" s="52" t="s">
        <v>15</v>
      </c>
      <c r="G36" s="52"/>
      <c r="H36" s="38"/>
      <c r="I36" s="39"/>
      <c r="J36" s="39"/>
    </row>
    <row r="37" spans="1:10" s="40" customFormat="1">
      <c r="A37" s="52"/>
      <c r="B37" s="52"/>
      <c r="C37" s="37"/>
      <c r="D37" s="37"/>
      <c r="E37" s="52" t="s">
        <v>15</v>
      </c>
      <c r="F37" s="52" t="s">
        <v>15</v>
      </c>
      <c r="G37" s="52"/>
      <c r="H37" s="38"/>
      <c r="I37" s="39"/>
      <c r="J37" s="39"/>
    </row>
    <row r="38" spans="1:10" s="40" customFormat="1">
      <c r="A38" s="52"/>
      <c r="B38" s="52"/>
      <c r="C38" s="37"/>
      <c r="D38" s="37"/>
      <c r="E38" s="52" t="s">
        <v>15</v>
      </c>
      <c r="F38" s="52" t="s">
        <v>15</v>
      </c>
      <c r="G38" s="52"/>
      <c r="H38" s="38"/>
      <c r="I38" s="39"/>
      <c r="J38" s="39"/>
    </row>
    <row r="39" spans="1:10" s="40" customFormat="1">
      <c r="A39" s="52"/>
      <c r="B39" s="52"/>
      <c r="C39" s="37"/>
      <c r="D39" s="37"/>
      <c r="E39" s="52" t="s">
        <v>15</v>
      </c>
      <c r="F39" s="52" t="s">
        <v>15</v>
      </c>
      <c r="G39" s="52"/>
      <c r="H39" s="38"/>
      <c r="I39" s="39"/>
      <c r="J39" s="39"/>
    </row>
    <row r="40" spans="1:10" s="40" customFormat="1">
      <c r="A40" s="52"/>
      <c r="B40" s="52"/>
      <c r="C40" s="37"/>
      <c r="D40" s="37"/>
      <c r="E40" s="52" t="s">
        <v>15</v>
      </c>
      <c r="F40" s="52" t="s">
        <v>15</v>
      </c>
      <c r="G40" s="52"/>
      <c r="H40" s="38"/>
      <c r="I40" s="39"/>
      <c r="J40" s="39"/>
    </row>
    <row r="41" spans="1:10" s="40" customFormat="1">
      <c r="A41" s="52"/>
      <c r="B41" s="52"/>
      <c r="C41" s="37"/>
      <c r="D41" s="37"/>
      <c r="E41" s="52" t="s">
        <v>15</v>
      </c>
      <c r="F41" s="52" t="s">
        <v>15</v>
      </c>
      <c r="G41" s="52"/>
      <c r="H41" s="38"/>
      <c r="I41" s="39"/>
      <c r="J41" s="39"/>
    </row>
    <row r="42" spans="1:10" s="40" customFormat="1">
      <c r="A42" s="52"/>
      <c r="B42" s="52"/>
      <c r="C42" s="37"/>
      <c r="D42" s="37"/>
      <c r="E42" s="52" t="s">
        <v>15</v>
      </c>
      <c r="F42" s="52" t="s">
        <v>15</v>
      </c>
      <c r="G42" s="52"/>
      <c r="H42" s="38"/>
      <c r="I42" s="39"/>
      <c r="J42" s="39"/>
    </row>
    <row r="43" spans="1:10" s="40" customFormat="1">
      <c r="A43" s="52"/>
      <c r="B43" s="52"/>
      <c r="C43" s="37"/>
      <c r="D43" s="37"/>
      <c r="E43" s="52" t="s">
        <v>15</v>
      </c>
      <c r="F43" s="52" t="s">
        <v>15</v>
      </c>
      <c r="G43" s="52"/>
      <c r="H43" s="38"/>
      <c r="I43" s="39"/>
      <c r="J43" s="39"/>
    </row>
    <row r="44" spans="1:10" s="40" customFormat="1">
      <c r="A44" s="52"/>
      <c r="B44" s="52"/>
      <c r="C44" s="37"/>
      <c r="D44" s="37"/>
      <c r="E44" s="52" t="s">
        <v>15</v>
      </c>
      <c r="F44" s="52" t="s">
        <v>15</v>
      </c>
      <c r="G44" s="52"/>
      <c r="H44" s="38"/>
      <c r="I44" s="39"/>
      <c r="J44" s="39"/>
    </row>
    <row r="45" spans="1:10" s="40" customFormat="1">
      <c r="A45" s="52"/>
      <c r="B45" s="52"/>
      <c r="C45" s="37"/>
      <c r="D45" s="37"/>
      <c r="E45" s="52" t="s">
        <v>15</v>
      </c>
      <c r="F45" s="52" t="s">
        <v>15</v>
      </c>
      <c r="G45" s="52"/>
      <c r="H45" s="38"/>
      <c r="I45" s="39"/>
      <c r="J45" s="39"/>
    </row>
    <row r="46" spans="1:10" s="40" customFormat="1">
      <c r="A46" s="52"/>
      <c r="B46" s="52"/>
      <c r="C46" s="37"/>
      <c r="D46" s="37"/>
      <c r="E46" s="52" t="s">
        <v>15</v>
      </c>
      <c r="F46" s="52" t="s">
        <v>15</v>
      </c>
      <c r="G46" s="52"/>
      <c r="H46" s="38"/>
      <c r="I46" s="39"/>
      <c r="J46" s="39"/>
    </row>
    <row r="47" spans="1:10" s="40" customFormat="1">
      <c r="A47" s="52"/>
      <c r="B47" s="52"/>
      <c r="C47" s="37"/>
      <c r="D47" s="37"/>
      <c r="E47" s="52" t="s">
        <v>15</v>
      </c>
      <c r="F47" s="52" t="s">
        <v>15</v>
      </c>
      <c r="G47" s="52"/>
      <c r="H47" s="38"/>
      <c r="I47" s="39"/>
      <c r="J47" s="39"/>
    </row>
    <row r="48" spans="1:10" s="40" customFormat="1">
      <c r="A48" s="52"/>
      <c r="B48" s="52"/>
      <c r="C48" s="37"/>
      <c r="D48" s="37"/>
      <c r="E48" s="52" t="s">
        <v>15</v>
      </c>
      <c r="F48" s="52" t="s">
        <v>15</v>
      </c>
      <c r="G48" s="52"/>
      <c r="H48" s="38"/>
      <c r="I48" s="39"/>
      <c r="J48" s="39"/>
    </row>
    <row r="49" spans="1:10" s="40" customFormat="1">
      <c r="A49" s="52"/>
      <c r="B49" s="52"/>
      <c r="C49" s="37"/>
      <c r="D49" s="37"/>
      <c r="E49" s="52" t="s">
        <v>15</v>
      </c>
      <c r="F49" s="52" t="s">
        <v>15</v>
      </c>
      <c r="G49" s="52"/>
      <c r="H49" s="38"/>
      <c r="I49" s="39"/>
      <c r="J49" s="39"/>
    </row>
    <row r="50" spans="1:10" s="40" customFormat="1">
      <c r="A50" s="52"/>
      <c r="B50" s="52"/>
      <c r="C50" s="37"/>
      <c r="D50" s="37"/>
      <c r="E50" s="52" t="s">
        <v>15</v>
      </c>
      <c r="F50" s="52" t="s">
        <v>15</v>
      </c>
      <c r="G50" s="52"/>
      <c r="H50" s="38"/>
      <c r="I50" s="39"/>
      <c r="J50" s="39"/>
    </row>
    <row r="51" spans="1:10" s="40" customFormat="1">
      <c r="A51" s="52"/>
      <c r="B51" s="52"/>
      <c r="C51" s="37"/>
      <c r="D51" s="37"/>
      <c r="E51" s="52" t="s">
        <v>15</v>
      </c>
      <c r="F51" s="52" t="s">
        <v>15</v>
      </c>
      <c r="G51" s="52"/>
      <c r="H51" s="38"/>
      <c r="I51" s="39"/>
      <c r="J51" s="39"/>
    </row>
    <row r="52" spans="1:10" s="40" customFormat="1">
      <c r="A52" s="52"/>
      <c r="B52" s="52"/>
      <c r="C52" s="37"/>
      <c r="D52" s="37"/>
      <c r="E52" s="52" t="s">
        <v>15</v>
      </c>
      <c r="F52" s="52" t="s">
        <v>15</v>
      </c>
      <c r="G52" s="52"/>
      <c r="H52" s="38"/>
      <c r="I52" s="39"/>
      <c r="J52" s="39"/>
    </row>
    <row r="53" spans="1:10" s="40" customFormat="1">
      <c r="A53" s="52"/>
      <c r="B53" s="52"/>
      <c r="C53" s="37"/>
      <c r="D53" s="37"/>
      <c r="E53" s="52" t="s">
        <v>15</v>
      </c>
      <c r="F53" s="52" t="s">
        <v>15</v>
      </c>
      <c r="G53" s="52"/>
      <c r="H53" s="38"/>
      <c r="I53" s="39"/>
      <c r="J53" s="39"/>
    </row>
    <row r="54" spans="1:10" s="40" customFormat="1">
      <c r="A54" s="52"/>
      <c r="B54" s="52"/>
      <c r="C54" s="37"/>
      <c r="D54" s="37"/>
      <c r="E54" s="52" t="s">
        <v>15</v>
      </c>
      <c r="F54" s="52" t="s">
        <v>15</v>
      </c>
      <c r="G54" s="52"/>
      <c r="H54" s="38"/>
      <c r="I54" s="39"/>
      <c r="J54" s="39"/>
    </row>
    <row r="55" spans="1:10" s="40" customFormat="1">
      <c r="A55" s="52"/>
      <c r="B55" s="52"/>
      <c r="C55" s="37"/>
      <c r="D55" s="37"/>
      <c r="E55" s="52" t="s">
        <v>15</v>
      </c>
      <c r="F55" s="52" t="s">
        <v>15</v>
      </c>
      <c r="G55" s="52"/>
      <c r="H55" s="38"/>
      <c r="I55" s="39"/>
      <c r="J55" s="39"/>
    </row>
    <row r="56" spans="1:10" s="40" customFormat="1">
      <c r="A56" s="52"/>
      <c r="B56" s="52"/>
      <c r="C56" s="37"/>
      <c r="D56" s="37"/>
      <c r="E56" s="52" t="s">
        <v>15</v>
      </c>
      <c r="F56" s="52" t="s">
        <v>15</v>
      </c>
      <c r="G56" s="52"/>
      <c r="H56" s="38"/>
      <c r="I56" s="39"/>
      <c r="J56" s="39"/>
    </row>
    <row r="57" spans="1:10" s="40" customFormat="1">
      <c r="A57" s="52"/>
      <c r="B57" s="52"/>
      <c r="C57" s="37"/>
      <c r="D57" s="37"/>
      <c r="E57" s="52" t="s">
        <v>15</v>
      </c>
      <c r="F57" s="52" t="s">
        <v>15</v>
      </c>
      <c r="G57" s="52"/>
      <c r="H57" s="38"/>
      <c r="I57" s="39"/>
      <c r="J57" s="39"/>
    </row>
    <row r="58" spans="1:10" s="40" customFormat="1">
      <c r="A58" s="52"/>
      <c r="B58" s="52"/>
      <c r="C58" s="37"/>
      <c r="D58" s="37"/>
      <c r="E58" s="52" t="s">
        <v>15</v>
      </c>
      <c r="F58" s="52" t="s">
        <v>15</v>
      </c>
      <c r="G58" s="52"/>
      <c r="H58" s="38"/>
      <c r="I58" s="39"/>
      <c r="J58" s="39"/>
    </row>
    <row r="59" spans="1:10" s="40" customFormat="1">
      <c r="A59" s="52"/>
      <c r="B59" s="52"/>
      <c r="C59" s="37"/>
      <c r="D59" s="37"/>
      <c r="E59" s="52" t="s">
        <v>15</v>
      </c>
      <c r="F59" s="52" t="s">
        <v>15</v>
      </c>
      <c r="G59" s="52"/>
      <c r="H59" s="38"/>
      <c r="I59" s="39"/>
      <c r="J59" s="39"/>
    </row>
    <row r="60" spans="1:10" s="40" customFormat="1">
      <c r="A60" s="52"/>
      <c r="B60" s="52"/>
      <c r="C60" s="37"/>
      <c r="D60" s="37"/>
      <c r="E60" s="52" t="s">
        <v>15</v>
      </c>
      <c r="F60" s="52" t="s">
        <v>15</v>
      </c>
      <c r="G60" s="52"/>
      <c r="H60" s="38"/>
      <c r="I60" s="39"/>
      <c r="J60" s="39"/>
    </row>
    <row r="61" spans="1:10" s="40" customFormat="1">
      <c r="A61" s="52"/>
      <c r="B61" s="52"/>
      <c r="C61" s="37"/>
      <c r="D61" s="37"/>
      <c r="E61" s="52" t="s">
        <v>15</v>
      </c>
      <c r="F61" s="52" t="s">
        <v>15</v>
      </c>
      <c r="G61" s="52"/>
      <c r="H61" s="38"/>
      <c r="I61" s="39"/>
      <c r="J61" s="39"/>
    </row>
    <row r="62" spans="1:10" s="40" customFormat="1">
      <c r="A62" s="52"/>
      <c r="B62" s="52"/>
      <c r="C62" s="37"/>
      <c r="D62" s="37"/>
      <c r="E62" s="52" t="s">
        <v>15</v>
      </c>
      <c r="F62" s="52" t="s">
        <v>15</v>
      </c>
      <c r="G62" s="52"/>
      <c r="H62" s="38"/>
      <c r="I62" s="39"/>
      <c r="J62" s="39"/>
    </row>
    <row r="63" spans="1:10" s="40" customFormat="1">
      <c r="A63" s="52"/>
      <c r="B63" s="52"/>
      <c r="C63" s="37"/>
      <c r="D63" s="37"/>
      <c r="E63" s="52" t="s">
        <v>15</v>
      </c>
      <c r="F63" s="52" t="s">
        <v>15</v>
      </c>
      <c r="G63" s="52"/>
      <c r="H63" s="38"/>
      <c r="I63" s="39"/>
      <c r="J63" s="39"/>
    </row>
    <row r="64" spans="1:10" s="40" customFormat="1">
      <c r="A64" s="52"/>
      <c r="B64" s="52"/>
      <c r="C64" s="37"/>
      <c r="D64" s="37"/>
      <c r="E64" s="52" t="s">
        <v>15</v>
      </c>
      <c r="F64" s="52" t="s">
        <v>15</v>
      </c>
      <c r="G64" s="52"/>
      <c r="H64" s="38"/>
      <c r="I64" s="39"/>
      <c r="J64" s="39"/>
    </row>
    <row r="65" spans="1:10" s="40" customFormat="1">
      <c r="A65" s="52"/>
      <c r="B65" s="52"/>
      <c r="C65" s="37"/>
      <c r="D65" s="37"/>
      <c r="E65" s="52" t="s">
        <v>15</v>
      </c>
      <c r="F65" s="52" t="s">
        <v>15</v>
      </c>
      <c r="G65" s="52"/>
      <c r="H65" s="38"/>
      <c r="I65" s="39"/>
      <c r="J65" s="39"/>
    </row>
    <row r="66" spans="1:10" s="40" customFormat="1">
      <c r="A66" s="52"/>
      <c r="B66" s="52"/>
      <c r="C66" s="37"/>
      <c r="D66" s="37"/>
      <c r="E66" s="52" t="s">
        <v>15</v>
      </c>
      <c r="F66" s="52" t="s">
        <v>15</v>
      </c>
      <c r="G66" s="52"/>
      <c r="H66" s="38"/>
      <c r="I66" s="39"/>
      <c r="J66" s="39"/>
    </row>
    <row r="67" spans="1:10" s="40" customFormat="1">
      <c r="A67" s="52"/>
      <c r="B67" s="52"/>
      <c r="C67" s="37"/>
      <c r="D67" s="37"/>
      <c r="E67" s="52" t="s">
        <v>15</v>
      </c>
      <c r="F67" s="52" t="s">
        <v>15</v>
      </c>
      <c r="G67" s="52"/>
      <c r="H67" s="38"/>
      <c r="I67" s="39"/>
      <c r="J67" s="39"/>
    </row>
    <row r="68" spans="1:10" s="40" customFormat="1">
      <c r="A68" s="52"/>
      <c r="B68" s="52"/>
      <c r="C68" s="37"/>
      <c r="D68" s="37"/>
      <c r="E68" s="52" t="s">
        <v>15</v>
      </c>
      <c r="F68" s="52" t="s">
        <v>15</v>
      </c>
      <c r="G68" s="52"/>
      <c r="H68" s="38"/>
      <c r="I68" s="39"/>
      <c r="J68" s="39"/>
    </row>
    <row r="69" spans="1:10" s="40" customFormat="1">
      <c r="A69" s="52"/>
      <c r="B69" s="52"/>
      <c r="C69" s="37"/>
      <c r="D69" s="37"/>
      <c r="E69" s="52" t="s">
        <v>15</v>
      </c>
      <c r="F69" s="52" t="s">
        <v>15</v>
      </c>
      <c r="G69" s="52"/>
      <c r="H69" s="38"/>
      <c r="I69" s="39"/>
      <c r="J69" s="39"/>
    </row>
    <row r="70" spans="1:10" s="40" customFormat="1">
      <c r="A70" s="52"/>
      <c r="B70" s="52"/>
      <c r="C70" s="37"/>
      <c r="D70" s="37"/>
      <c r="E70" s="52" t="s">
        <v>15</v>
      </c>
      <c r="F70" s="52" t="s">
        <v>15</v>
      </c>
      <c r="G70" s="52"/>
      <c r="H70" s="38"/>
      <c r="I70" s="39"/>
      <c r="J70" s="39"/>
    </row>
    <row r="71" spans="1:10" s="40" customFormat="1">
      <c r="A71" s="52"/>
      <c r="B71" s="52"/>
      <c r="C71" s="37"/>
      <c r="D71" s="37"/>
      <c r="E71" s="52" t="s">
        <v>15</v>
      </c>
      <c r="F71" s="52" t="s">
        <v>15</v>
      </c>
      <c r="G71" s="52"/>
      <c r="H71" s="38"/>
      <c r="I71" s="39"/>
      <c r="J71" s="39"/>
    </row>
    <row r="72" spans="1:10" s="40" customFormat="1">
      <c r="A72" s="52"/>
      <c r="B72" s="52"/>
      <c r="C72" s="37"/>
      <c r="D72" s="37"/>
      <c r="E72" s="52" t="s">
        <v>15</v>
      </c>
      <c r="F72" s="52" t="s">
        <v>15</v>
      </c>
      <c r="G72" s="52"/>
      <c r="H72" s="38"/>
      <c r="I72" s="39"/>
      <c r="J72" s="39"/>
    </row>
    <row r="73" spans="1:10" s="40" customFormat="1">
      <c r="A73" s="52"/>
      <c r="B73" s="52"/>
      <c r="C73" s="37"/>
      <c r="D73" s="37"/>
      <c r="E73" s="52" t="s">
        <v>15</v>
      </c>
      <c r="F73" s="52" t="s">
        <v>15</v>
      </c>
      <c r="G73" s="52"/>
      <c r="H73" s="38"/>
      <c r="I73" s="39"/>
      <c r="J73" s="39"/>
    </row>
    <row r="74" spans="1:10" s="40" customFormat="1">
      <c r="A74" s="52"/>
      <c r="B74" s="52"/>
      <c r="C74" s="37"/>
      <c r="D74" s="37"/>
      <c r="E74" s="52" t="s">
        <v>15</v>
      </c>
      <c r="F74" s="52" t="s">
        <v>15</v>
      </c>
      <c r="G74" s="52"/>
      <c r="H74" s="38"/>
      <c r="I74" s="39"/>
      <c r="J74" s="39"/>
    </row>
    <row r="75" spans="1:10" s="40" customFormat="1">
      <c r="A75" s="52"/>
      <c r="B75" s="52"/>
      <c r="C75" s="37"/>
      <c r="D75" s="37"/>
      <c r="E75" s="52" t="s">
        <v>15</v>
      </c>
      <c r="F75" s="52" t="s">
        <v>15</v>
      </c>
      <c r="G75" s="52"/>
      <c r="H75" s="38"/>
      <c r="I75" s="39"/>
      <c r="J75" s="39"/>
    </row>
    <row r="76" spans="1:10" s="40" customFormat="1">
      <c r="A76" s="52"/>
      <c r="B76" s="52"/>
      <c r="C76" s="37"/>
      <c r="D76" s="37"/>
      <c r="E76" s="52" t="s">
        <v>15</v>
      </c>
      <c r="F76" s="52" t="s">
        <v>15</v>
      </c>
      <c r="G76" s="52"/>
      <c r="H76" s="38"/>
      <c r="I76" s="39"/>
      <c r="J76" s="39"/>
    </row>
    <row r="77" spans="1:10" s="40" customFormat="1">
      <c r="A77" s="52"/>
      <c r="B77" s="52"/>
      <c r="C77" s="37"/>
      <c r="D77" s="37"/>
      <c r="E77" s="52" t="s">
        <v>15</v>
      </c>
      <c r="F77" s="52" t="s">
        <v>15</v>
      </c>
      <c r="G77" s="52"/>
      <c r="H77" s="38"/>
      <c r="I77" s="39"/>
      <c r="J77" s="39"/>
    </row>
    <row r="78" spans="1:10" s="40" customFormat="1">
      <c r="A78" s="52"/>
      <c r="B78" s="52"/>
      <c r="C78" s="37"/>
      <c r="D78" s="37"/>
      <c r="E78" s="52" t="s">
        <v>15</v>
      </c>
      <c r="F78" s="52" t="s">
        <v>15</v>
      </c>
      <c r="G78" s="52"/>
      <c r="H78" s="38"/>
      <c r="I78" s="39"/>
      <c r="J78" s="39"/>
    </row>
    <row r="79" spans="1:10" s="40" customFormat="1">
      <c r="A79" s="52"/>
      <c r="B79" s="52"/>
      <c r="C79" s="37"/>
      <c r="D79" s="37"/>
      <c r="E79" s="52" t="s">
        <v>15</v>
      </c>
      <c r="F79" s="52" t="s">
        <v>15</v>
      </c>
      <c r="G79" s="52"/>
      <c r="H79" s="38"/>
      <c r="I79" s="39"/>
      <c r="J79" s="39"/>
    </row>
    <row r="80" spans="1:10" s="40" customFormat="1">
      <c r="A80" s="52"/>
      <c r="B80" s="52"/>
      <c r="C80" s="37"/>
      <c r="D80" s="37"/>
      <c r="E80" s="52" t="s">
        <v>15</v>
      </c>
      <c r="F80" s="52" t="s">
        <v>15</v>
      </c>
      <c r="G80" s="52"/>
      <c r="H80" s="38"/>
      <c r="I80" s="39"/>
      <c r="J80" s="39"/>
    </row>
    <row r="81" spans="1:10" s="40" customFormat="1">
      <c r="A81" s="52"/>
      <c r="B81" s="52"/>
      <c r="C81" s="37"/>
      <c r="D81" s="37"/>
      <c r="E81" s="52" t="s">
        <v>15</v>
      </c>
      <c r="F81" s="52" t="s">
        <v>15</v>
      </c>
      <c r="G81" s="52"/>
      <c r="H81" s="38"/>
      <c r="I81" s="39"/>
      <c r="J81" s="39"/>
    </row>
    <row r="82" spans="1:10" s="40" customFormat="1">
      <c r="A82" s="52"/>
      <c r="B82" s="52"/>
      <c r="C82" s="37"/>
      <c r="D82" s="37"/>
      <c r="E82" s="52" t="s">
        <v>15</v>
      </c>
      <c r="F82" s="52" t="s">
        <v>15</v>
      </c>
      <c r="G82" s="52"/>
      <c r="H82" s="38"/>
      <c r="I82" s="39"/>
      <c r="J82" s="39"/>
    </row>
    <row r="83" spans="1:10" s="40" customFormat="1">
      <c r="A83" s="52"/>
      <c r="B83" s="52"/>
      <c r="C83" s="37"/>
      <c r="D83" s="37"/>
      <c r="E83" s="52" t="s">
        <v>15</v>
      </c>
      <c r="F83" s="52" t="s">
        <v>15</v>
      </c>
      <c r="G83" s="52"/>
      <c r="H83" s="38"/>
      <c r="I83" s="39"/>
      <c r="J83" s="39"/>
    </row>
    <row r="84" spans="1:10" s="40" customFormat="1">
      <c r="A84" s="52"/>
      <c r="B84" s="52"/>
      <c r="C84" s="37"/>
      <c r="D84" s="37"/>
      <c r="E84" s="52" t="s">
        <v>15</v>
      </c>
      <c r="F84" s="52" t="s">
        <v>15</v>
      </c>
      <c r="G84" s="52"/>
      <c r="H84" s="38"/>
      <c r="I84" s="39"/>
      <c r="J84" s="39"/>
    </row>
    <row r="85" spans="1:10" s="40" customFormat="1">
      <c r="A85" s="52"/>
      <c r="B85" s="52"/>
      <c r="C85" s="37"/>
      <c r="D85" s="37"/>
      <c r="E85" s="52" t="s">
        <v>15</v>
      </c>
      <c r="F85" s="52" t="s">
        <v>15</v>
      </c>
      <c r="G85" s="52"/>
      <c r="H85" s="38"/>
      <c r="I85" s="39"/>
      <c r="J85" s="39"/>
    </row>
    <row r="86" spans="1:10" s="40" customFormat="1">
      <c r="A86" s="52"/>
      <c r="B86" s="52"/>
      <c r="C86" s="37"/>
      <c r="D86" s="37"/>
      <c r="E86" s="52" t="s">
        <v>15</v>
      </c>
      <c r="F86" s="52" t="s">
        <v>15</v>
      </c>
      <c r="G86" s="52"/>
      <c r="H86" s="38"/>
      <c r="I86" s="39"/>
      <c r="J86" s="39"/>
    </row>
    <row r="87" spans="1:10" s="40" customFormat="1">
      <c r="A87" s="52"/>
      <c r="B87" s="52"/>
      <c r="C87" s="37"/>
      <c r="D87" s="37"/>
      <c r="E87" s="52" t="s">
        <v>15</v>
      </c>
      <c r="F87" s="52" t="s">
        <v>15</v>
      </c>
      <c r="G87" s="52"/>
      <c r="H87" s="38"/>
      <c r="I87" s="39"/>
      <c r="J87" s="39"/>
    </row>
    <row r="88" spans="1:10" s="40" customFormat="1">
      <c r="A88" s="52"/>
      <c r="B88" s="52"/>
      <c r="C88" s="37"/>
      <c r="D88" s="37"/>
      <c r="E88" s="52" t="s">
        <v>15</v>
      </c>
      <c r="F88" s="52" t="s">
        <v>15</v>
      </c>
      <c r="G88" s="52"/>
      <c r="H88" s="38"/>
      <c r="I88" s="39"/>
      <c r="J88" s="39"/>
    </row>
    <row r="89" spans="1:10" s="40" customFormat="1">
      <c r="A89" s="52"/>
      <c r="B89" s="52"/>
      <c r="C89" s="37"/>
      <c r="D89" s="37"/>
      <c r="E89" s="52" t="s">
        <v>15</v>
      </c>
      <c r="F89" s="52" t="s">
        <v>15</v>
      </c>
      <c r="G89" s="52"/>
      <c r="H89" s="38"/>
      <c r="I89" s="39"/>
      <c r="J89" s="39"/>
    </row>
    <row r="90" spans="1:10" s="40" customFormat="1">
      <c r="A90" s="52"/>
      <c r="B90" s="52"/>
      <c r="C90" s="37"/>
      <c r="D90" s="37"/>
      <c r="E90" s="52" t="s">
        <v>15</v>
      </c>
      <c r="F90" s="52" t="s">
        <v>15</v>
      </c>
      <c r="G90" s="52"/>
      <c r="H90" s="38"/>
      <c r="I90" s="39"/>
      <c r="J90" s="39"/>
    </row>
    <row r="91" spans="1:10" s="40" customFormat="1">
      <c r="A91" s="52"/>
      <c r="B91" s="52"/>
      <c r="C91" s="37"/>
      <c r="D91" s="37"/>
      <c r="E91" s="52" t="s">
        <v>15</v>
      </c>
      <c r="F91" s="52" t="s">
        <v>15</v>
      </c>
      <c r="G91" s="52"/>
      <c r="H91" s="38"/>
      <c r="I91" s="39"/>
      <c r="J91" s="39"/>
    </row>
    <row r="92" spans="1:10" s="40" customFormat="1">
      <c r="A92" s="52"/>
      <c r="B92" s="52"/>
      <c r="C92" s="37"/>
      <c r="D92" s="37"/>
      <c r="E92" s="52" t="s">
        <v>15</v>
      </c>
      <c r="F92" s="52" t="s">
        <v>15</v>
      </c>
      <c r="G92" s="52"/>
      <c r="H92" s="38"/>
      <c r="I92" s="39"/>
      <c r="J92" s="39"/>
    </row>
    <row r="93" spans="1:10" s="40" customFormat="1">
      <c r="A93" s="52"/>
      <c r="B93" s="52"/>
      <c r="C93" s="37"/>
      <c r="D93" s="37"/>
      <c r="E93" s="52" t="s">
        <v>15</v>
      </c>
      <c r="F93" s="52" t="s">
        <v>15</v>
      </c>
      <c r="G93" s="52"/>
      <c r="H93" s="38"/>
      <c r="I93" s="39"/>
      <c r="J93" s="39"/>
    </row>
    <row r="94" spans="1:10" s="40" customFormat="1">
      <c r="A94" s="52"/>
      <c r="B94" s="52"/>
      <c r="C94" s="37"/>
      <c r="D94" s="37"/>
      <c r="E94" s="52" t="s">
        <v>15</v>
      </c>
      <c r="F94" s="52" t="s">
        <v>15</v>
      </c>
      <c r="G94" s="52"/>
      <c r="H94" s="38"/>
      <c r="I94" s="39"/>
      <c r="J94" s="39"/>
    </row>
    <row r="95" spans="1:10" s="40" customFormat="1">
      <c r="A95" s="52"/>
      <c r="B95" s="52"/>
      <c r="C95" s="37"/>
      <c r="D95" s="37"/>
      <c r="E95" s="52" t="s">
        <v>15</v>
      </c>
      <c r="F95" s="52" t="s">
        <v>15</v>
      </c>
      <c r="G95" s="52"/>
      <c r="H95" s="38"/>
      <c r="I95" s="39"/>
      <c r="J95" s="39"/>
    </row>
    <row r="96" spans="1:10" s="40" customFormat="1">
      <c r="A96" s="52"/>
      <c r="B96" s="52"/>
      <c r="C96" s="37"/>
      <c r="D96" s="37"/>
      <c r="E96" s="52" t="s">
        <v>15</v>
      </c>
      <c r="F96" s="52" t="s">
        <v>15</v>
      </c>
      <c r="G96" s="52"/>
      <c r="H96" s="38"/>
      <c r="I96" s="39"/>
      <c r="J96" s="39"/>
    </row>
    <row r="97" spans="1:10" s="40" customFormat="1">
      <c r="A97" s="52"/>
      <c r="B97" s="52"/>
      <c r="C97" s="37"/>
      <c r="D97" s="37"/>
      <c r="E97" s="52" t="s">
        <v>15</v>
      </c>
      <c r="F97" s="52" t="s">
        <v>15</v>
      </c>
      <c r="G97" s="52"/>
      <c r="H97" s="38"/>
      <c r="I97" s="39"/>
      <c r="J97" s="39"/>
    </row>
    <row r="98" spans="1:10" s="40" customFormat="1">
      <c r="A98" s="52"/>
      <c r="B98" s="52"/>
      <c r="C98" s="37"/>
      <c r="D98" s="37"/>
      <c r="E98" s="52" t="s">
        <v>15</v>
      </c>
      <c r="F98" s="52" t="s">
        <v>15</v>
      </c>
      <c r="G98" s="52"/>
      <c r="H98" s="38"/>
      <c r="I98" s="39"/>
      <c r="J98" s="39"/>
    </row>
    <row r="99" spans="1:10" s="40" customFormat="1">
      <c r="A99" s="52"/>
      <c r="B99" s="52"/>
      <c r="C99" s="37"/>
      <c r="D99" s="37"/>
      <c r="E99" s="52" t="s">
        <v>15</v>
      </c>
      <c r="F99" s="52" t="s">
        <v>15</v>
      </c>
      <c r="G99" s="52"/>
      <c r="H99" s="38"/>
      <c r="I99" s="39"/>
      <c r="J99" s="39"/>
    </row>
    <row r="100" spans="1:10" s="40" customFormat="1">
      <c r="A100" s="52"/>
      <c r="B100" s="52"/>
      <c r="C100" s="37"/>
      <c r="D100" s="37"/>
      <c r="E100" s="52" t="s">
        <v>15</v>
      </c>
      <c r="F100" s="52" t="s">
        <v>15</v>
      </c>
      <c r="G100" s="52"/>
      <c r="H100" s="38"/>
      <c r="I100" s="39"/>
      <c r="J100" s="39"/>
    </row>
    <row r="101" spans="1:10" s="40" customFormat="1">
      <c r="A101" s="52"/>
      <c r="B101" s="52"/>
      <c r="C101" s="37"/>
      <c r="D101" s="37"/>
      <c r="E101" s="52" t="s">
        <v>15</v>
      </c>
      <c r="F101" s="52" t="s">
        <v>15</v>
      </c>
      <c r="G101" s="52"/>
      <c r="H101" s="38"/>
      <c r="I101" s="39"/>
      <c r="J101" s="39"/>
    </row>
    <row r="102" spans="1:10" s="40" customFormat="1">
      <c r="A102" s="52"/>
      <c r="B102" s="52"/>
      <c r="C102" s="37"/>
      <c r="D102" s="37"/>
      <c r="E102" s="52" t="s">
        <v>15</v>
      </c>
      <c r="F102" s="52" t="s">
        <v>15</v>
      </c>
      <c r="G102" s="52"/>
      <c r="H102" s="38"/>
      <c r="I102" s="39"/>
      <c r="J102" s="39"/>
    </row>
    <row r="103" spans="1:10" s="40" customFormat="1">
      <c r="A103" s="52"/>
      <c r="B103" s="52"/>
      <c r="C103" s="37"/>
      <c r="D103" s="37"/>
      <c r="E103" s="52" t="s">
        <v>15</v>
      </c>
      <c r="F103" s="52" t="s">
        <v>15</v>
      </c>
      <c r="G103" s="52"/>
      <c r="H103" s="38"/>
      <c r="I103" s="39"/>
      <c r="J103" s="39"/>
    </row>
    <row r="104" spans="1:10" s="40" customFormat="1">
      <c r="A104" s="52"/>
      <c r="B104" s="52"/>
      <c r="C104" s="37"/>
      <c r="D104" s="37"/>
      <c r="E104" s="52" t="s">
        <v>15</v>
      </c>
      <c r="F104" s="52" t="s">
        <v>15</v>
      </c>
      <c r="G104" s="52"/>
      <c r="H104" s="38"/>
      <c r="I104" s="39"/>
      <c r="J104" s="39"/>
    </row>
    <row r="105" spans="1:10" s="40" customFormat="1">
      <c r="A105" s="52"/>
      <c r="B105" s="52"/>
      <c r="C105" s="37"/>
      <c r="D105" s="37"/>
      <c r="E105" s="52" t="s">
        <v>15</v>
      </c>
      <c r="F105" s="52" t="s">
        <v>15</v>
      </c>
      <c r="G105" s="52"/>
      <c r="H105" s="38"/>
      <c r="I105" s="39"/>
      <c r="J105" s="39"/>
    </row>
    <row r="106" spans="1:10" s="40" customFormat="1">
      <c r="A106" s="52"/>
      <c r="B106" s="52"/>
      <c r="C106" s="37"/>
      <c r="D106" s="37"/>
      <c r="E106" s="52" t="s">
        <v>15</v>
      </c>
      <c r="F106" s="52" t="s">
        <v>15</v>
      </c>
      <c r="G106" s="52"/>
      <c r="H106" s="38"/>
      <c r="I106" s="39"/>
      <c r="J106" s="39"/>
    </row>
    <row r="107" spans="1:10" s="40" customFormat="1">
      <c r="A107" s="52"/>
      <c r="B107" s="52"/>
      <c r="C107" s="37"/>
      <c r="D107" s="37"/>
      <c r="E107" s="52" t="s">
        <v>15</v>
      </c>
      <c r="F107" s="52" t="s">
        <v>15</v>
      </c>
      <c r="G107" s="52"/>
      <c r="H107" s="38"/>
      <c r="I107" s="39"/>
      <c r="J107" s="39"/>
    </row>
    <row r="108" spans="1:10" s="40" customFormat="1">
      <c r="A108" s="52"/>
      <c r="B108" s="52"/>
      <c r="C108" s="37"/>
      <c r="D108" s="37"/>
      <c r="E108" s="52" t="s">
        <v>15</v>
      </c>
      <c r="F108" s="52" t="s">
        <v>15</v>
      </c>
      <c r="G108" s="52"/>
      <c r="H108" s="38"/>
      <c r="I108" s="39"/>
      <c r="J108" s="39"/>
    </row>
    <row r="109" spans="1:10" s="40" customFormat="1">
      <c r="A109" s="52"/>
      <c r="B109" s="52"/>
      <c r="C109" s="37"/>
      <c r="D109" s="37"/>
      <c r="E109" s="52" t="s">
        <v>15</v>
      </c>
      <c r="F109" s="52" t="s">
        <v>15</v>
      </c>
      <c r="G109" s="52"/>
      <c r="H109" s="38"/>
      <c r="I109" s="39"/>
      <c r="J109" s="39"/>
    </row>
    <row r="110" spans="1:10" s="40" customFormat="1">
      <c r="A110" s="52"/>
      <c r="B110" s="52"/>
      <c r="C110" s="37"/>
      <c r="D110" s="37"/>
      <c r="E110" s="52" t="s">
        <v>15</v>
      </c>
      <c r="F110" s="52" t="s">
        <v>15</v>
      </c>
      <c r="G110" s="52"/>
      <c r="H110" s="38"/>
      <c r="I110" s="39"/>
      <c r="J110" s="39"/>
    </row>
    <row r="111" spans="1:10" s="40" customFormat="1">
      <c r="A111" s="52"/>
      <c r="B111" s="52"/>
      <c r="C111" s="37"/>
      <c r="D111" s="37"/>
      <c r="E111" s="52" t="s">
        <v>15</v>
      </c>
      <c r="F111" s="52" t="s">
        <v>15</v>
      </c>
      <c r="G111" s="52"/>
      <c r="H111" s="38"/>
      <c r="I111" s="39"/>
      <c r="J111" s="39"/>
    </row>
    <row r="112" spans="1:10" s="40" customFormat="1">
      <c r="A112" s="52"/>
      <c r="B112" s="52"/>
      <c r="C112" s="37"/>
      <c r="D112" s="37"/>
      <c r="E112" s="52" t="s">
        <v>15</v>
      </c>
      <c r="F112" s="52" t="s">
        <v>15</v>
      </c>
      <c r="G112" s="52"/>
      <c r="H112" s="38"/>
      <c r="I112" s="39"/>
      <c r="J112" s="39"/>
    </row>
    <row r="113" spans="1:10" s="40" customFormat="1">
      <c r="A113" s="52"/>
      <c r="B113" s="52"/>
      <c r="C113" s="37"/>
      <c r="D113" s="37"/>
      <c r="E113" s="52" t="s">
        <v>15</v>
      </c>
      <c r="F113" s="52" t="s">
        <v>15</v>
      </c>
      <c r="G113" s="52"/>
      <c r="H113" s="38"/>
      <c r="I113" s="39"/>
      <c r="J113" s="39"/>
    </row>
    <row r="114" spans="1:10" s="40" customFormat="1">
      <c r="A114" s="52"/>
      <c r="B114" s="52"/>
      <c r="C114" s="37"/>
      <c r="D114" s="37"/>
      <c r="E114" s="52" t="s">
        <v>15</v>
      </c>
      <c r="F114" s="52" t="s">
        <v>15</v>
      </c>
      <c r="G114" s="52"/>
      <c r="H114" s="38"/>
      <c r="I114" s="39"/>
      <c r="J114" s="39"/>
    </row>
    <row r="115" spans="1:10" s="40" customFormat="1">
      <c r="A115" s="52"/>
      <c r="B115" s="52"/>
      <c r="C115" s="37"/>
      <c r="D115" s="37"/>
      <c r="E115" s="52" t="s">
        <v>15</v>
      </c>
      <c r="F115" s="52" t="s">
        <v>15</v>
      </c>
      <c r="G115" s="52"/>
      <c r="H115" s="38"/>
      <c r="I115" s="39"/>
      <c r="J115" s="39"/>
    </row>
    <row r="116" spans="1:10" s="40" customFormat="1">
      <c r="A116" s="52"/>
      <c r="B116" s="52"/>
      <c r="C116" s="37"/>
      <c r="D116" s="37"/>
      <c r="E116" s="52" t="s">
        <v>15</v>
      </c>
      <c r="F116" s="52" t="s">
        <v>15</v>
      </c>
      <c r="G116" s="52"/>
      <c r="H116" s="38"/>
      <c r="I116" s="39"/>
      <c r="J116" s="39"/>
    </row>
    <row r="117" spans="1:10" s="40" customFormat="1">
      <c r="A117" s="52"/>
      <c r="B117" s="52"/>
      <c r="C117" s="37"/>
      <c r="D117" s="37"/>
      <c r="E117" s="52" t="s">
        <v>15</v>
      </c>
      <c r="F117" s="52" t="s">
        <v>15</v>
      </c>
      <c r="G117" s="52"/>
      <c r="H117" s="38"/>
      <c r="I117" s="39"/>
      <c r="J117" s="39"/>
    </row>
    <row r="118" spans="1:10" s="40" customFormat="1">
      <c r="A118" s="52"/>
      <c r="B118" s="52"/>
      <c r="C118" s="37"/>
      <c r="D118" s="37"/>
      <c r="E118" s="52" t="s">
        <v>15</v>
      </c>
      <c r="F118" s="52" t="s">
        <v>15</v>
      </c>
      <c r="G118" s="52"/>
      <c r="H118" s="38"/>
      <c r="I118" s="39"/>
      <c r="J118" s="39"/>
    </row>
    <row r="119" spans="1:10" s="40" customFormat="1">
      <c r="A119" s="52"/>
      <c r="B119" s="52"/>
      <c r="C119" s="37"/>
      <c r="D119" s="37"/>
      <c r="E119" s="52" t="s">
        <v>15</v>
      </c>
      <c r="F119" s="52" t="s">
        <v>15</v>
      </c>
      <c r="G119" s="52"/>
      <c r="H119" s="38"/>
      <c r="I119" s="39"/>
      <c r="J119" s="39"/>
    </row>
    <row r="120" spans="1:10" s="40" customFormat="1">
      <c r="A120" s="52"/>
      <c r="B120" s="52"/>
      <c r="C120" s="37"/>
      <c r="D120" s="37"/>
      <c r="E120" s="52" t="s">
        <v>15</v>
      </c>
      <c r="F120" s="52" t="s">
        <v>15</v>
      </c>
      <c r="G120" s="52"/>
      <c r="H120" s="38"/>
      <c r="I120" s="39"/>
      <c r="J120" s="39"/>
    </row>
    <row r="121" spans="1:10" s="40" customFormat="1">
      <c r="A121" s="52"/>
      <c r="B121" s="52"/>
      <c r="C121" s="37"/>
      <c r="D121" s="37"/>
      <c r="E121" s="52" t="s">
        <v>15</v>
      </c>
      <c r="F121" s="52" t="s">
        <v>15</v>
      </c>
      <c r="G121" s="52"/>
      <c r="H121" s="38"/>
      <c r="I121" s="39"/>
      <c r="J121" s="39"/>
    </row>
    <row r="122" spans="1:10" s="40" customFormat="1">
      <c r="A122" s="52"/>
      <c r="B122" s="52"/>
      <c r="C122" s="37"/>
      <c r="D122" s="37"/>
      <c r="E122" s="52" t="s">
        <v>15</v>
      </c>
      <c r="F122" s="52" t="s">
        <v>15</v>
      </c>
      <c r="G122" s="52"/>
      <c r="H122" s="38"/>
      <c r="I122" s="39"/>
      <c r="J122" s="39"/>
    </row>
    <row r="123" spans="1:10" s="40" customFormat="1">
      <c r="A123" s="52"/>
      <c r="B123" s="52"/>
      <c r="C123" s="37"/>
      <c r="D123" s="37"/>
      <c r="E123" s="52" t="s">
        <v>15</v>
      </c>
      <c r="F123" s="52" t="s">
        <v>15</v>
      </c>
      <c r="G123" s="52"/>
      <c r="H123" s="38"/>
      <c r="I123" s="39"/>
      <c r="J123" s="39"/>
    </row>
    <row r="124" spans="1:10" s="40" customFormat="1">
      <c r="A124" s="52"/>
      <c r="B124" s="52"/>
      <c r="C124" s="37"/>
      <c r="D124" s="37"/>
      <c r="E124" s="52" t="s">
        <v>15</v>
      </c>
      <c r="F124" s="52" t="s">
        <v>15</v>
      </c>
      <c r="G124" s="52"/>
      <c r="H124" s="38"/>
      <c r="I124" s="39"/>
      <c r="J124" s="39"/>
    </row>
    <row r="125" spans="1:10" s="40" customFormat="1">
      <c r="A125" s="52"/>
      <c r="B125" s="52"/>
      <c r="C125" s="37"/>
      <c r="D125" s="37"/>
      <c r="E125" s="52" t="s">
        <v>15</v>
      </c>
      <c r="F125" s="52" t="s">
        <v>15</v>
      </c>
      <c r="G125" s="52"/>
      <c r="H125" s="38"/>
      <c r="I125" s="39"/>
      <c r="J125" s="39"/>
    </row>
    <row r="126" spans="1:10" s="40" customFormat="1">
      <c r="A126" s="52"/>
      <c r="B126" s="52"/>
      <c r="C126" s="37"/>
      <c r="D126" s="37"/>
      <c r="E126" s="52" t="s">
        <v>15</v>
      </c>
      <c r="F126" s="52" t="s">
        <v>15</v>
      </c>
      <c r="G126" s="52"/>
      <c r="H126" s="38"/>
      <c r="I126" s="39"/>
      <c r="J126" s="39"/>
    </row>
    <row r="127" spans="1:10" s="40" customFormat="1">
      <c r="A127" s="52"/>
      <c r="B127" s="52"/>
      <c r="C127" s="37"/>
      <c r="D127" s="37"/>
      <c r="E127" s="52" t="s">
        <v>15</v>
      </c>
      <c r="F127" s="52" t="s">
        <v>15</v>
      </c>
      <c r="G127" s="52"/>
      <c r="H127" s="38"/>
      <c r="I127" s="39"/>
      <c r="J127" s="39"/>
    </row>
    <row r="128" spans="1:10" s="40" customFormat="1">
      <c r="A128" s="52"/>
      <c r="B128" s="52"/>
      <c r="C128" s="37"/>
      <c r="D128" s="37"/>
      <c r="E128" s="52" t="s">
        <v>15</v>
      </c>
      <c r="F128" s="52" t="s">
        <v>15</v>
      </c>
      <c r="G128" s="52"/>
      <c r="H128" s="38"/>
      <c r="I128" s="39"/>
      <c r="J128" s="39"/>
    </row>
    <row r="129" spans="1:10" s="40" customFormat="1">
      <c r="A129" s="52"/>
      <c r="B129" s="52"/>
      <c r="C129" s="37"/>
      <c r="D129" s="37"/>
      <c r="E129" s="52" t="s">
        <v>15</v>
      </c>
      <c r="F129" s="52" t="s">
        <v>15</v>
      </c>
      <c r="G129" s="52"/>
      <c r="H129" s="38"/>
      <c r="I129" s="39"/>
      <c r="J129" s="39"/>
    </row>
    <row r="130" spans="1:10" s="40" customFormat="1">
      <c r="A130" s="52"/>
      <c r="B130" s="52"/>
      <c r="C130" s="37"/>
      <c r="D130" s="37"/>
      <c r="E130" s="52" t="s">
        <v>15</v>
      </c>
      <c r="F130" s="52" t="s">
        <v>15</v>
      </c>
      <c r="G130" s="52"/>
      <c r="H130" s="38"/>
      <c r="I130" s="39"/>
      <c r="J130" s="39"/>
    </row>
    <row r="131" spans="1:10" s="40" customFormat="1">
      <c r="A131" s="52"/>
      <c r="B131" s="52"/>
      <c r="C131" s="37"/>
      <c r="D131" s="37"/>
      <c r="E131" s="52" t="s">
        <v>15</v>
      </c>
      <c r="F131" s="52" t="s">
        <v>15</v>
      </c>
      <c r="G131" s="52"/>
      <c r="H131" s="38"/>
      <c r="I131" s="39"/>
      <c r="J131" s="39"/>
    </row>
    <row r="132" spans="1:10" s="40" customFormat="1">
      <c r="A132" s="52"/>
      <c r="B132" s="52"/>
      <c r="C132" s="37"/>
      <c r="D132" s="37"/>
      <c r="E132" s="52" t="s">
        <v>15</v>
      </c>
      <c r="F132" s="52" t="s">
        <v>15</v>
      </c>
      <c r="G132" s="52"/>
      <c r="H132" s="38"/>
      <c r="I132" s="39"/>
      <c r="J132" s="39"/>
    </row>
    <row r="133" spans="1:10" s="40" customFormat="1">
      <c r="A133" s="52"/>
      <c r="B133" s="52"/>
      <c r="C133" s="37"/>
      <c r="D133" s="37"/>
      <c r="E133" s="52" t="s">
        <v>15</v>
      </c>
      <c r="F133" s="52" t="s">
        <v>15</v>
      </c>
      <c r="G133" s="52"/>
      <c r="H133" s="38"/>
      <c r="I133" s="39"/>
      <c r="J133" s="39"/>
    </row>
    <row r="134" spans="1:10" s="40" customFormat="1">
      <c r="A134" s="52"/>
      <c r="B134" s="52"/>
      <c r="C134" s="37"/>
      <c r="D134" s="37"/>
      <c r="E134" s="52" t="s">
        <v>15</v>
      </c>
      <c r="F134" s="52" t="s">
        <v>15</v>
      </c>
      <c r="G134" s="52"/>
      <c r="H134" s="38"/>
      <c r="I134" s="39"/>
      <c r="J134" s="39"/>
    </row>
    <row r="135" spans="1:10" s="40" customFormat="1">
      <c r="A135" s="52"/>
      <c r="B135" s="52"/>
      <c r="C135" s="37"/>
      <c r="D135" s="37"/>
      <c r="E135" s="52" t="s">
        <v>15</v>
      </c>
      <c r="F135" s="52" t="s">
        <v>15</v>
      </c>
      <c r="G135" s="52"/>
      <c r="H135" s="38"/>
      <c r="I135" s="39"/>
      <c r="J135" s="39"/>
    </row>
    <row r="136" spans="1:10" s="40" customFormat="1">
      <c r="A136" s="52"/>
      <c r="B136" s="52"/>
      <c r="C136" s="37"/>
      <c r="D136" s="37"/>
      <c r="E136" s="52" t="s">
        <v>15</v>
      </c>
      <c r="F136" s="52" t="s">
        <v>15</v>
      </c>
      <c r="G136" s="52"/>
      <c r="H136" s="38"/>
      <c r="I136" s="39"/>
      <c r="J136" s="39"/>
    </row>
    <row r="137" spans="1:10" s="40" customFormat="1">
      <c r="A137" s="52"/>
      <c r="B137" s="52"/>
      <c r="C137" s="37"/>
      <c r="D137" s="37"/>
      <c r="E137" s="52" t="s">
        <v>15</v>
      </c>
      <c r="F137" s="52" t="s">
        <v>15</v>
      </c>
      <c r="G137" s="52"/>
      <c r="H137" s="38"/>
      <c r="I137" s="39"/>
      <c r="J137" s="39"/>
    </row>
    <row r="138" spans="1:10" s="40" customFormat="1">
      <c r="A138" s="52"/>
      <c r="B138" s="52"/>
      <c r="C138" s="37"/>
      <c r="D138" s="37"/>
      <c r="E138" s="52" t="s">
        <v>15</v>
      </c>
      <c r="F138" s="52" t="s">
        <v>15</v>
      </c>
      <c r="G138" s="52"/>
      <c r="H138" s="38"/>
      <c r="I138" s="39"/>
      <c r="J138" s="39"/>
    </row>
    <row r="139" spans="1:10" s="40" customFormat="1">
      <c r="A139" s="52"/>
      <c r="B139" s="52"/>
      <c r="C139" s="37"/>
      <c r="D139" s="37"/>
      <c r="E139" s="52" t="s">
        <v>15</v>
      </c>
      <c r="F139" s="52" t="s">
        <v>15</v>
      </c>
      <c r="G139" s="52"/>
      <c r="H139" s="38"/>
      <c r="I139" s="39"/>
      <c r="J139" s="39"/>
    </row>
    <row r="140" spans="1:10" s="40" customFormat="1">
      <c r="A140" s="52"/>
      <c r="B140" s="52"/>
      <c r="C140" s="37"/>
      <c r="D140" s="37"/>
      <c r="E140" s="52" t="s">
        <v>15</v>
      </c>
      <c r="F140" s="52" t="s">
        <v>15</v>
      </c>
      <c r="G140" s="52"/>
      <c r="H140" s="38"/>
      <c r="I140" s="39"/>
      <c r="J140" s="39"/>
    </row>
    <row r="141" spans="1:10" s="40" customFormat="1">
      <c r="A141" s="52"/>
      <c r="B141" s="52"/>
      <c r="C141" s="37"/>
      <c r="D141" s="37"/>
      <c r="E141" s="52" t="s">
        <v>15</v>
      </c>
      <c r="F141" s="52" t="s">
        <v>15</v>
      </c>
      <c r="G141" s="52"/>
      <c r="H141" s="38"/>
      <c r="I141" s="39"/>
      <c r="J141" s="39"/>
    </row>
    <row r="142" spans="1:10" s="40" customFormat="1">
      <c r="A142" s="52"/>
      <c r="B142" s="52"/>
      <c r="C142" s="37"/>
      <c r="D142" s="37"/>
      <c r="E142" s="52" t="s">
        <v>15</v>
      </c>
      <c r="F142" s="52" t="s">
        <v>15</v>
      </c>
      <c r="G142" s="52"/>
      <c r="H142" s="38"/>
      <c r="I142" s="39"/>
      <c r="J142" s="39"/>
    </row>
    <row r="143" spans="1:10" s="40" customFormat="1">
      <c r="A143" s="52"/>
      <c r="B143" s="52"/>
      <c r="C143" s="37"/>
      <c r="D143" s="37"/>
      <c r="E143" s="52" t="s">
        <v>15</v>
      </c>
      <c r="F143" s="52" t="s">
        <v>15</v>
      </c>
      <c r="G143" s="52"/>
      <c r="H143" s="38"/>
      <c r="I143" s="39"/>
      <c r="J143" s="39"/>
    </row>
    <row r="144" spans="1:10" s="40" customFormat="1">
      <c r="A144" s="52"/>
      <c r="B144" s="52"/>
      <c r="C144" s="37"/>
      <c r="D144" s="37"/>
      <c r="E144" s="52" t="s">
        <v>15</v>
      </c>
      <c r="F144" s="52" t="s">
        <v>15</v>
      </c>
      <c r="G144" s="52"/>
      <c r="H144" s="38"/>
      <c r="I144" s="39"/>
      <c r="J144" s="39"/>
    </row>
    <row r="145" spans="1:10" s="40" customFormat="1">
      <c r="A145" s="52"/>
      <c r="B145" s="52"/>
      <c r="C145" s="37"/>
      <c r="D145" s="37"/>
      <c r="E145" s="52" t="s">
        <v>15</v>
      </c>
      <c r="F145" s="52" t="s">
        <v>15</v>
      </c>
      <c r="G145" s="52"/>
      <c r="H145" s="38"/>
      <c r="I145" s="39"/>
      <c r="J145" s="39"/>
    </row>
    <row r="146" spans="1:10" s="40" customFormat="1">
      <c r="A146" s="52"/>
      <c r="B146" s="52"/>
      <c r="C146" s="37"/>
      <c r="D146" s="37"/>
      <c r="E146" s="52" t="s">
        <v>15</v>
      </c>
      <c r="F146" s="52" t="s">
        <v>15</v>
      </c>
      <c r="G146" s="52"/>
      <c r="H146" s="38"/>
      <c r="I146" s="39"/>
      <c r="J146" s="39"/>
    </row>
    <row r="147" spans="1:10" s="40" customFormat="1">
      <c r="A147" s="52"/>
      <c r="B147" s="52"/>
      <c r="C147" s="37"/>
      <c r="D147" s="37"/>
      <c r="E147" s="52" t="s">
        <v>15</v>
      </c>
      <c r="F147" s="52" t="s">
        <v>15</v>
      </c>
      <c r="G147" s="52"/>
      <c r="H147" s="38"/>
      <c r="I147" s="39"/>
      <c r="J147" s="39"/>
    </row>
    <row r="148" spans="1:10" s="40" customFormat="1">
      <c r="A148" s="52"/>
      <c r="B148" s="52"/>
      <c r="C148" s="37"/>
      <c r="D148" s="37"/>
      <c r="E148" s="52" t="s">
        <v>15</v>
      </c>
      <c r="F148" s="52" t="s">
        <v>15</v>
      </c>
      <c r="G148" s="52"/>
      <c r="H148" s="38"/>
      <c r="I148" s="39"/>
      <c r="J148" s="39"/>
    </row>
    <row r="149" spans="1:10" s="40" customFormat="1">
      <c r="A149" s="52"/>
      <c r="B149" s="52"/>
      <c r="C149" s="37"/>
      <c r="D149" s="37"/>
      <c r="E149" s="52" t="s">
        <v>15</v>
      </c>
      <c r="F149" s="52" t="s">
        <v>15</v>
      </c>
      <c r="G149" s="52"/>
      <c r="H149" s="38"/>
      <c r="I149" s="39"/>
      <c r="J149" s="39"/>
    </row>
    <row r="150" spans="1:10" s="40" customFormat="1">
      <c r="A150" s="52"/>
      <c r="B150" s="52"/>
      <c r="C150" s="37"/>
      <c r="D150" s="37"/>
      <c r="E150" s="52" t="s">
        <v>15</v>
      </c>
      <c r="F150" s="52" t="s">
        <v>15</v>
      </c>
      <c r="G150" s="52"/>
      <c r="H150" s="38"/>
      <c r="I150" s="39"/>
      <c r="J150" s="39"/>
    </row>
    <row r="151" spans="1:10" s="40" customFormat="1">
      <c r="A151" s="52"/>
      <c r="B151" s="52"/>
      <c r="C151" s="37"/>
      <c r="D151" s="37"/>
      <c r="E151" s="52" t="s">
        <v>15</v>
      </c>
      <c r="F151" s="52" t="s">
        <v>15</v>
      </c>
      <c r="G151" s="52"/>
      <c r="H151" s="38"/>
      <c r="I151" s="39"/>
      <c r="J151" s="39"/>
    </row>
    <row r="152" spans="1:10" s="40" customFormat="1">
      <c r="A152" s="52"/>
      <c r="B152" s="52"/>
      <c r="C152" s="37"/>
      <c r="D152" s="37"/>
      <c r="E152" s="52" t="s">
        <v>15</v>
      </c>
      <c r="F152" s="52" t="s">
        <v>15</v>
      </c>
      <c r="G152" s="52"/>
      <c r="H152" s="38"/>
      <c r="I152" s="39"/>
      <c r="J152" s="39"/>
    </row>
    <row r="153" spans="1:10" s="40" customFormat="1">
      <c r="A153" s="52"/>
      <c r="B153" s="52"/>
      <c r="C153" s="37"/>
      <c r="D153" s="37"/>
      <c r="E153" s="52" t="s">
        <v>15</v>
      </c>
      <c r="F153" s="52" t="s">
        <v>15</v>
      </c>
      <c r="G153" s="52"/>
      <c r="H153" s="38"/>
      <c r="I153" s="39"/>
      <c r="J153" s="39"/>
    </row>
    <row r="154" spans="1:10" s="40" customFormat="1">
      <c r="A154" s="52"/>
      <c r="B154" s="52"/>
      <c r="C154" s="37"/>
      <c r="D154" s="37"/>
      <c r="E154" s="52" t="s">
        <v>15</v>
      </c>
      <c r="F154" s="52" t="s">
        <v>15</v>
      </c>
      <c r="G154" s="52"/>
      <c r="H154" s="38"/>
      <c r="I154" s="39"/>
      <c r="J154" s="39"/>
    </row>
    <row r="155" spans="1:10" s="40" customFormat="1">
      <c r="A155" s="52"/>
      <c r="B155" s="52"/>
      <c r="C155" s="37"/>
      <c r="D155" s="37"/>
      <c r="E155" s="52" t="s">
        <v>15</v>
      </c>
      <c r="F155" s="52" t="s">
        <v>15</v>
      </c>
      <c r="G155" s="52"/>
      <c r="H155" s="38"/>
      <c r="I155" s="39"/>
      <c r="J155" s="39"/>
    </row>
    <row r="156" spans="1:10" s="40" customFormat="1">
      <c r="A156" s="52"/>
      <c r="B156" s="52"/>
      <c r="C156" s="37"/>
      <c r="D156" s="37"/>
      <c r="E156" s="52" t="s">
        <v>15</v>
      </c>
      <c r="F156" s="52" t="s">
        <v>15</v>
      </c>
      <c r="G156" s="52"/>
      <c r="H156" s="38"/>
      <c r="I156" s="39"/>
      <c r="J156" s="39"/>
    </row>
    <row r="157" spans="1:10" s="40" customFormat="1">
      <c r="A157" s="52"/>
      <c r="B157" s="52"/>
      <c r="C157" s="37"/>
      <c r="D157" s="37"/>
      <c r="E157" s="52" t="s">
        <v>15</v>
      </c>
      <c r="F157" s="52" t="s">
        <v>15</v>
      </c>
      <c r="G157" s="52"/>
      <c r="H157" s="38"/>
      <c r="I157" s="39"/>
      <c r="J157" s="39"/>
    </row>
    <row r="158" spans="1:10" s="40" customFormat="1">
      <c r="A158" s="52"/>
      <c r="B158" s="52"/>
      <c r="C158" s="37"/>
      <c r="D158" s="37"/>
      <c r="E158" s="52" t="s">
        <v>15</v>
      </c>
      <c r="F158" s="52" t="s">
        <v>15</v>
      </c>
      <c r="G158" s="52"/>
      <c r="H158" s="38"/>
      <c r="I158" s="39"/>
      <c r="J158" s="39"/>
    </row>
    <row r="159" spans="1:10" s="40" customFormat="1">
      <c r="A159" s="52"/>
      <c r="B159" s="52"/>
      <c r="C159" s="37"/>
      <c r="D159" s="37"/>
      <c r="E159" s="52" t="s">
        <v>15</v>
      </c>
      <c r="F159" s="52" t="s">
        <v>15</v>
      </c>
      <c r="G159" s="52"/>
      <c r="H159" s="38"/>
      <c r="I159" s="39"/>
      <c r="J159" s="39"/>
    </row>
    <row r="160" spans="1:10" s="40" customFormat="1">
      <c r="A160" s="52"/>
      <c r="B160" s="52"/>
      <c r="C160" s="37"/>
      <c r="D160" s="37"/>
      <c r="E160" s="52" t="s">
        <v>15</v>
      </c>
      <c r="F160" s="52" t="s">
        <v>15</v>
      </c>
      <c r="G160" s="52"/>
      <c r="H160" s="38"/>
      <c r="I160" s="39"/>
      <c r="J160" s="39"/>
    </row>
    <row r="161" spans="1:10" s="40" customFormat="1">
      <c r="A161" s="52"/>
      <c r="B161" s="52"/>
      <c r="C161" s="37"/>
      <c r="D161" s="37"/>
      <c r="E161" s="52" t="s">
        <v>15</v>
      </c>
      <c r="F161" s="52" t="s">
        <v>15</v>
      </c>
      <c r="G161" s="52"/>
      <c r="H161" s="38"/>
      <c r="I161" s="39"/>
      <c r="J161" s="39"/>
    </row>
    <row r="162" spans="1:10" s="40" customFormat="1">
      <c r="A162" s="52"/>
      <c r="B162" s="52"/>
      <c r="C162" s="37"/>
      <c r="D162" s="37"/>
      <c r="E162" s="52" t="s">
        <v>15</v>
      </c>
      <c r="F162" s="52" t="s">
        <v>15</v>
      </c>
      <c r="G162" s="52"/>
      <c r="H162" s="38"/>
      <c r="I162" s="39"/>
      <c r="J162" s="39"/>
    </row>
    <row r="163" spans="1:10" s="40" customFormat="1">
      <c r="A163" s="52"/>
      <c r="B163" s="52"/>
      <c r="C163" s="37"/>
      <c r="D163" s="37"/>
      <c r="E163" s="52" t="s">
        <v>15</v>
      </c>
      <c r="F163" s="52" t="s">
        <v>15</v>
      </c>
      <c r="G163" s="52"/>
      <c r="H163" s="38"/>
      <c r="I163" s="39"/>
      <c r="J163" s="39"/>
    </row>
    <row r="164" spans="1:10" s="40" customFormat="1">
      <c r="A164" s="52"/>
      <c r="B164" s="52"/>
      <c r="C164" s="37"/>
      <c r="D164" s="37"/>
      <c r="E164" s="52" t="s">
        <v>15</v>
      </c>
      <c r="F164" s="52" t="s">
        <v>15</v>
      </c>
      <c r="G164" s="52"/>
      <c r="H164" s="38"/>
      <c r="I164" s="39"/>
      <c r="J164" s="39"/>
    </row>
    <row r="165" spans="1:10" s="40" customFormat="1">
      <c r="A165" s="52"/>
      <c r="B165" s="52"/>
      <c r="C165" s="37"/>
      <c r="D165" s="37"/>
      <c r="E165" s="52" t="s">
        <v>15</v>
      </c>
      <c r="F165" s="52" t="s">
        <v>15</v>
      </c>
      <c r="G165" s="52"/>
      <c r="H165" s="38"/>
      <c r="I165" s="39"/>
      <c r="J165" s="39"/>
    </row>
    <row r="166" spans="1:10" s="40" customFormat="1">
      <c r="A166" s="52"/>
      <c r="B166" s="52"/>
      <c r="C166" s="37"/>
      <c r="D166" s="37"/>
      <c r="E166" s="52" t="s">
        <v>15</v>
      </c>
      <c r="F166" s="52" t="s">
        <v>15</v>
      </c>
      <c r="G166" s="52"/>
      <c r="H166" s="38"/>
      <c r="I166" s="39"/>
      <c r="J166" s="39"/>
    </row>
    <row r="167" spans="1:10" s="40" customFormat="1">
      <c r="A167" s="52"/>
      <c r="B167" s="52"/>
      <c r="C167" s="37"/>
      <c r="D167" s="37"/>
      <c r="E167" s="52" t="s">
        <v>15</v>
      </c>
      <c r="F167" s="52" t="s">
        <v>15</v>
      </c>
      <c r="G167" s="52"/>
      <c r="H167" s="38"/>
      <c r="I167" s="39"/>
      <c r="J167" s="39"/>
    </row>
    <row r="168" spans="1:10" s="40" customFormat="1">
      <c r="A168" s="52"/>
      <c r="B168" s="52"/>
      <c r="C168" s="37"/>
      <c r="D168" s="37"/>
      <c r="E168" s="52" t="s">
        <v>15</v>
      </c>
      <c r="F168" s="52" t="s">
        <v>15</v>
      </c>
      <c r="G168" s="52"/>
      <c r="H168" s="38"/>
      <c r="I168" s="39"/>
      <c r="J168" s="39"/>
    </row>
    <row r="169" spans="1:10" s="40" customFormat="1">
      <c r="A169" s="52"/>
      <c r="B169" s="52"/>
      <c r="C169" s="37"/>
      <c r="D169" s="37"/>
      <c r="E169" s="52" t="s">
        <v>15</v>
      </c>
      <c r="F169" s="52" t="s">
        <v>15</v>
      </c>
      <c r="G169" s="52"/>
      <c r="H169" s="38"/>
      <c r="I169" s="39"/>
      <c r="J169" s="39"/>
    </row>
    <row r="170" spans="1:10" s="40" customFormat="1">
      <c r="A170" s="52"/>
      <c r="B170" s="52"/>
      <c r="C170" s="37"/>
      <c r="D170" s="37"/>
      <c r="E170" s="52" t="s">
        <v>15</v>
      </c>
      <c r="F170" s="52" t="s">
        <v>15</v>
      </c>
      <c r="G170" s="52"/>
      <c r="H170" s="38"/>
      <c r="I170" s="39"/>
      <c r="J170" s="39"/>
    </row>
    <row r="171" spans="1:10" s="40" customFormat="1">
      <c r="A171" s="52"/>
      <c r="B171" s="52"/>
      <c r="C171" s="37"/>
      <c r="D171" s="37"/>
      <c r="E171" s="52" t="s">
        <v>15</v>
      </c>
      <c r="F171" s="52" t="s">
        <v>15</v>
      </c>
      <c r="G171" s="52"/>
      <c r="H171" s="38"/>
      <c r="I171" s="39"/>
      <c r="J171" s="39"/>
    </row>
    <row r="172" spans="1:10" s="40" customFormat="1">
      <c r="A172" s="52"/>
      <c r="B172" s="52"/>
      <c r="C172" s="37"/>
      <c r="D172" s="37"/>
      <c r="E172" s="52" t="s">
        <v>15</v>
      </c>
      <c r="F172" s="52" t="s">
        <v>15</v>
      </c>
      <c r="G172" s="52"/>
      <c r="H172" s="38"/>
      <c r="I172" s="39"/>
      <c r="J172" s="39"/>
    </row>
    <row r="173" spans="1:10" s="40" customFormat="1">
      <c r="A173" s="52"/>
      <c r="B173" s="52"/>
      <c r="C173" s="37"/>
      <c r="D173" s="37"/>
      <c r="E173" s="52" t="s">
        <v>15</v>
      </c>
      <c r="F173" s="52" t="s">
        <v>15</v>
      </c>
      <c r="G173" s="52"/>
      <c r="H173" s="38"/>
      <c r="I173" s="39"/>
      <c r="J173" s="39"/>
    </row>
    <row r="174" spans="1:10" s="40" customFormat="1">
      <c r="A174" s="52"/>
      <c r="B174" s="52"/>
      <c r="C174" s="37"/>
      <c r="D174" s="37"/>
      <c r="E174" s="52" t="s">
        <v>15</v>
      </c>
      <c r="F174" s="52" t="s">
        <v>15</v>
      </c>
      <c r="G174" s="52"/>
      <c r="H174" s="38"/>
      <c r="I174" s="39"/>
      <c r="J174" s="39"/>
    </row>
    <row r="175" spans="1:10" s="40" customFormat="1">
      <c r="A175" s="52"/>
      <c r="B175" s="52"/>
      <c r="C175" s="37"/>
      <c r="D175" s="37"/>
      <c r="E175" s="52" t="s">
        <v>15</v>
      </c>
      <c r="F175" s="52" t="s">
        <v>15</v>
      </c>
      <c r="G175" s="52"/>
      <c r="H175" s="38"/>
      <c r="I175" s="39"/>
      <c r="J175" s="39"/>
    </row>
    <row r="176" spans="1:10" s="40" customFormat="1">
      <c r="A176" s="52"/>
      <c r="B176" s="52"/>
      <c r="C176" s="37"/>
      <c r="D176" s="37"/>
      <c r="E176" s="52" t="s">
        <v>15</v>
      </c>
      <c r="F176" s="52" t="s">
        <v>15</v>
      </c>
      <c r="G176" s="52"/>
      <c r="H176" s="38"/>
      <c r="I176" s="39"/>
      <c r="J176" s="39"/>
    </row>
    <row r="177" spans="1:10" s="40" customFormat="1">
      <c r="A177" s="52"/>
      <c r="B177" s="52"/>
      <c r="C177" s="37"/>
      <c r="D177" s="37"/>
      <c r="E177" s="52" t="s">
        <v>15</v>
      </c>
      <c r="F177" s="52" t="s">
        <v>15</v>
      </c>
      <c r="G177" s="52"/>
      <c r="H177" s="38"/>
      <c r="I177" s="39"/>
      <c r="J177" s="39"/>
    </row>
    <row r="178" spans="1:10" s="40" customFormat="1">
      <c r="A178" s="52"/>
      <c r="B178" s="52"/>
      <c r="C178" s="37"/>
      <c r="D178" s="37"/>
      <c r="E178" s="52" t="s">
        <v>15</v>
      </c>
      <c r="F178" s="52" t="s">
        <v>15</v>
      </c>
      <c r="G178" s="52"/>
      <c r="H178" s="38"/>
      <c r="I178" s="39"/>
      <c r="J178" s="39"/>
    </row>
    <row r="179" spans="1:10" s="40" customFormat="1">
      <c r="A179" s="52"/>
      <c r="B179" s="52"/>
      <c r="C179" s="37"/>
      <c r="D179" s="37"/>
      <c r="E179" s="52" t="s">
        <v>15</v>
      </c>
      <c r="F179" s="52" t="s">
        <v>15</v>
      </c>
      <c r="G179" s="52"/>
      <c r="H179" s="38"/>
      <c r="I179" s="39"/>
      <c r="J179" s="39"/>
    </row>
    <row r="180" spans="1:10" s="40" customFormat="1">
      <c r="A180" s="52"/>
      <c r="B180" s="52"/>
      <c r="C180" s="37"/>
      <c r="D180" s="37"/>
      <c r="E180" s="52" t="s">
        <v>15</v>
      </c>
      <c r="F180" s="52" t="s">
        <v>15</v>
      </c>
      <c r="G180" s="52"/>
      <c r="H180" s="38"/>
      <c r="I180" s="39"/>
      <c r="J180" s="39"/>
    </row>
    <row r="181" spans="1:10" s="40" customFormat="1">
      <c r="A181" s="52"/>
      <c r="B181" s="52"/>
      <c r="C181" s="37"/>
      <c r="D181" s="37"/>
      <c r="E181" s="52" t="s">
        <v>15</v>
      </c>
      <c r="F181" s="52" t="s">
        <v>15</v>
      </c>
      <c r="G181" s="52"/>
      <c r="H181" s="38"/>
      <c r="I181" s="39"/>
      <c r="J181" s="39"/>
    </row>
    <row r="182" spans="1:10" s="40" customFormat="1">
      <c r="A182" s="52"/>
      <c r="B182" s="52"/>
      <c r="C182" s="37"/>
      <c r="D182" s="37"/>
      <c r="E182" s="52" t="s">
        <v>15</v>
      </c>
      <c r="F182" s="52" t="s">
        <v>15</v>
      </c>
      <c r="G182" s="52"/>
      <c r="H182" s="38"/>
      <c r="I182" s="39"/>
      <c r="J182" s="39"/>
    </row>
    <row r="183" spans="1:10" s="40" customFormat="1">
      <c r="A183" s="52"/>
      <c r="B183" s="52"/>
      <c r="C183" s="37"/>
      <c r="D183" s="37"/>
      <c r="E183" s="52" t="s">
        <v>15</v>
      </c>
      <c r="F183" s="52" t="s">
        <v>15</v>
      </c>
      <c r="G183" s="52"/>
      <c r="H183" s="38"/>
      <c r="I183" s="39"/>
      <c r="J183" s="39"/>
    </row>
    <row r="184" spans="1:10" s="40" customFormat="1">
      <c r="A184" s="52"/>
      <c r="B184" s="52"/>
      <c r="C184" s="37"/>
      <c r="D184" s="37"/>
      <c r="E184" s="52" t="s">
        <v>15</v>
      </c>
      <c r="F184" s="52" t="s">
        <v>15</v>
      </c>
      <c r="G184" s="52"/>
      <c r="H184" s="38"/>
      <c r="I184" s="39"/>
      <c r="J184" s="39"/>
    </row>
    <row r="185" spans="1:10" s="40" customFormat="1">
      <c r="A185" s="52"/>
      <c r="B185" s="52"/>
      <c r="C185" s="37"/>
      <c r="D185" s="37"/>
      <c r="E185" s="52" t="s">
        <v>15</v>
      </c>
      <c r="F185" s="52" t="s">
        <v>15</v>
      </c>
      <c r="G185" s="52"/>
      <c r="H185" s="38"/>
      <c r="I185" s="39"/>
      <c r="J185" s="39"/>
    </row>
    <row r="186" spans="1:10" s="40" customFormat="1">
      <c r="A186" s="52"/>
      <c r="B186" s="52"/>
      <c r="C186" s="37"/>
      <c r="D186" s="37"/>
      <c r="E186" s="52" t="s">
        <v>15</v>
      </c>
      <c r="F186" s="52" t="s">
        <v>15</v>
      </c>
      <c r="G186" s="52"/>
      <c r="H186" s="38"/>
      <c r="I186" s="39"/>
      <c r="J186" s="39"/>
    </row>
    <row r="187" spans="1:10" s="40" customFormat="1">
      <c r="A187" s="52"/>
      <c r="B187" s="52"/>
      <c r="C187" s="37"/>
      <c r="D187" s="37"/>
      <c r="E187" s="52" t="s">
        <v>15</v>
      </c>
      <c r="F187" s="52" t="s">
        <v>15</v>
      </c>
      <c r="G187" s="52"/>
      <c r="H187" s="38"/>
      <c r="I187" s="39"/>
      <c r="J187" s="39"/>
    </row>
    <row r="188" spans="1:10" s="40" customFormat="1">
      <c r="A188" s="52"/>
      <c r="B188" s="52"/>
      <c r="C188" s="37"/>
      <c r="D188" s="37"/>
      <c r="E188" s="52" t="s">
        <v>15</v>
      </c>
      <c r="F188" s="52" t="s">
        <v>15</v>
      </c>
      <c r="G188" s="52"/>
      <c r="H188" s="38"/>
      <c r="I188" s="39"/>
      <c r="J188" s="39"/>
    </row>
    <row r="189" spans="1:10" s="40" customFormat="1">
      <c r="A189" s="52"/>
      <c r="B189" s="52"/>
      <c r="C189" s="37"/>
      <c r="D189" s="37"/>
      <c r="E189" s="52" t="s">
        <v>15</v>
      </c>
      <c r="F189" s="52" t="s">
        <v>15</v>
      </c>
      <c r="G189" s="52"/>
      <c r="H189" s="38"/>
      <c r="I189" s="39"/>
      <c r="J189" s="39"/>
    </row>
    <row r="190" spans="1:10" s="40" customFormat="1">
      <c r="A190" s="52"/>
      <c r="B190" s="52"/>
      <c r="C190" s="37"/>
      <c r="D190" s="37"/>
      <c r="E190" s="52" t="s">
        <v>15</v>
      </c>
      <c r="F190" s="52" t="s">
        <v>15</v>
      </c>
      <c r="G190" s="52"/>
      <c r="H190" s="38"/>
      <c r="I190" s="39"/>
      <c r="J190" s="39"/>
    </row>
    <row r="191" spans="1:10" s="40" customFormat="1">
      <c r="A191" s="52"/>
      <c r="B191" s="52"/>
      <c r="C191" s="37"/>
      <c r="D191" s="37"/>
      <c r="E191" s="52" t="s">
        <v>15</v>
      </c>
      <c r="F191" s="52" t="s">
        <v>15</v>
      </c>
      <c r="G191" s="52"/>
      <c r="H191" s="38"/>
      <c r="I191" s="39"/>
      <c r="J191" s="39"/>
    </row>
    <row r="192" spans="1:10" s="40" customFormat="1">
      <c r="A192" s="52"/>
      <c r="B192" s="52"/>
      <c r="C192" s="37"/>
      <c r="D192" s="37"/>
      <c r="E192" s="52" t="s">
        <v>15</v>
      </c>
      <c r="F192" s="52" t="s">
        <v>15</v>
      </c>
      <c r="G192" s="52"/>
      <c r="H192" s="38"/>
      <c r="I192" s="39"/>
      <c r="J192" s="39"/>
    </row>
    <row r="193" spans="1:10" s="40" customFormat="1">
      <c r="A193" s="52"/>
      <c r="B193" s="52"/>
      <c r="C193" s="37"/>
      <c r="D193" s="37"/>
      <c r="E193" s="52" t="s">
        <v>15</v>
      </c>
      <c r="F193" s="52" t="s">
        <v>15</v>
      </c>
      <c r="G193" s="52"/>
      <c r="H193" s="38"/>
      <c r="I193" s="39"/>
      <c r="J193" s="39"/>
    </row>
    <row r="194" spans="1:10" s="40" customFormat="1">
      <c r="A194" s="52"/>
      <c r="B194" s="52"/>
      <c r="C194" s="37"/>
      <c r="D194" s="37"/>
      <c r="E194" s="52" t="s">
        <v>15</v>
      </c>
      <c r="F194" s="52" t="s">
        <v>15</v>
      </c>
      <c r="G194" s="52"/>
      <c r="H194" s="38"/>
      <c r="I194" s="39"/>
      <c r="J194" s="39"/>
    </row>
    <row r="195" spans="1:10" s="40" customFormat="1">
      <c r="A195" s="52"/>
      <c r="B195" s="52"/>
      <c r="C195" s="37"/>
      <c r="D195" s="37"/>
      <c r="E195" s="52" t="s">
        <v>15</v>
      </c>
      <c r="F195" s="52" t="s">
        <v>15</v>
      </c>
      <c r="G195" s="52"/>
      <c r="H195" s="38"/>
      <c r="I195" s="39"/>
      <c r="J195" s="39"/>
    </row>
    <row r="196" spans="1:10" s="40" customFormat="1">
      <c r="A196" s="52"/>
      <c r="B196" s="52"/>
      <c r="C196" s="37"/>
      <c r="D196" s="37"/>
      <c r="E196" s="52" t="s">
        <v>15</v>
      </c>
      <c r="F196" s="52" t="s">
        <v>15</v>
      </c>
      <c r="G196" s="52"/>
      <c r="H196" s="38"/>
      <c r="I196" s="39"/>
      <c r="J196" s="39"/>
    </row>
    <row r="197" spans="1:10" s="40" customFormat="1">
      <c r="A197" s="52"/>
      <c r="B197" s="52"/>
      <c r="C197" s="37"/>
      <c r="D197" s="37"/>
      <c r="E197" s="52" t="s">
        <v>15</v>
      </c>
      <c r="F197" s="52" t="s">
        <v>15</v>
      </c>
      <c r="G197" s="52"/>
      <c r="H197" s="38"/>
      <c r="I197" s="39"/>
      <c r="J197" s="39"/>
    </row>
    <row r="198" spans="1:10" s="40" customFormat="1">
      <c r="A198" s="52"/>
      <c r="B198" s="52"/>
      <c r="C198" s="37"/>
      <c r="D198" s="37"/>
      <c r="E198" s="52" t="s">
        <v>15</v>
      </c>
      <c r="F198" s="52" t="s">
        <v>15</v>
      </c>
      <c r="G198" s="52"/>
      <c r="H198" s="38"/>
      <c r="I198" s="39"/>
      <c r="J198" s="39"/>
    </row>
    <row r="199" spans="1:10" s="40" customFormat="1">
      <c r="A199" s="52"/>
      <c r="B199" s="52"/>
      <c r="C199" s="37"/>
      <c r="D199" s="37"/>
      <c r="E199" s="52" t="s">
        <v>15</v>
      </c>
      <c r="F199" s="52" t="s">
        <v>15</v>
      </c>
      <c r="G199" s="52"/>
      <c r="H199" s="38"/>
      <c r="I199" s="39"/>
      <c r="J199" s="39"/>
    </row>
    <row r="200" spans="1:10" s="40" customFormat="1">
      <c r="A200" s="52"/>
      <c r="B200" s="52"/>
      <c r="C200" s="37"/>
      <c r="D200" s="37"/>
      <c r="E200" s="52" t="s">
        <v>15</v>
      </c>
      <c r="F200" s="52" t="s">
        <v>15</v>
      </c>
      <c r="G200" s="52"/>
      <c r="H200" s="38"/>
      <c r="I200" s="39"/>
      <c r="J200" s="39"/>
    </row>
    <row r="201" spans="1:10" s="40" customFormat="1">
      <c r="A201" s="52"/>
      <c r="B201" s="52"/>
      <c r="C201" s="37"/>
      <c r="D201" s="37"/>
      <c r="E201" s="52" t="s">
        <v>15</v>
      </c>
      <c r="F201" s="52" t="s">
        <v>15</v>
      </c>
      <c r="G201" s="52"/>
      <c r="H201" s="38"/>
      <c r="I201" s="39"/>
      <c r="J201" s="39"/>
    </row>
    <row r="202" spans="1:10" s="40" customFormat="1">
      <c r="A202" s="52"/>
      <c r="B202" s="52"/>
      <c r="C202" s="37"/>
      <c r="D202" s="37"/>
      <c r="E202" s="52" t="s">
        <v>15</v>
      </c>
      <c r="F202" s="52" t="s">
        <v>15</v>
      </c>
      <c r="G202" s="52"/>
      <c r="H202" s="38"/>
      <c r="I202" s="39"/>
      <c r="J202" s="39"/>
    </row>
    <row r="203" spans="1:10" s="40" customFormat="1">
      <c r="A203" s="52"/>
      <c r="B203" s="52"/>
      <c r="C203" s="37"/>
      <c r="D203" s="37"/>
      <c r="E203" s="52" t="s">
        <v>15</v>
      </c>
      <c r="F203" s="52" t="s">
        <v>15</v>
      </c>
      <c r="G203" s="52"/>
      <c r="H203" s="38"/>
      <c r="I203" s="39"/>
      <c r="J203" s="39"/>
    </row>
    <row r="204" spans="1:10" s="40" customFormat="1">
      <c r="A204" s="52"/>
      <c r="B204" s="52"/>
      <c r="C204" s="37"/>
      <c r="D204" s="37"/>
      <c r="E204" s="52" t="s">
        <v>15</v>
      </c>
      <c r="F204" s="52" t="s">
        <v>15</v>
      </c>
      <c r="G204" s="52"/>
      <c r="H204" s="38"/>
      <c r="I204" s="39"/>
      <c r="J204" s="39"/>
    </row>
    <row r="205" spans="1:10" s="40" customFormat="1">
      <c r="A205" s="52"/>
      <c r="B205" s="52"/>
      <c r="C205" s="37"/>
      <c r="D205" s="37"/>
      <c r="E205" s="52" t="s">
        <v>15</v>
      </c>
      <c r="F205" s="52" t="s">
        <v>15</v>
      </c>
      <c r="G205" s="52"/>
      <c r="H205" s="38"/>
      <c r="I205" s="39"/>
      <c r="J205" s="39"/>
    </row>
    <row r="206" spans="1:10" s="40" customFormat="1">
      <c r="A206" s="52"/>
      <c r="B206" s="52"/>
      <c r="C206" s="37"/>
      <c r="D206" s="37"/>
      <c r="E206" s="52" t="s">
        <v>15</v>
      </c>
      <c r="F206" s="52" t="s">
        <v>15</v>
      </c>
      <c r="G206" s="52"/>
      <c r="H206" s="38"/>
      <c r="I206" s="39"/>
      <c r="J206" s="39"/>
    </row>
    <row r="207" spans="1:10" s="40" customFormat="1">
      <c r="A207" s="52"/>
      <c r="B207" s="52"/>
      <c r="C207" s="37"/>
      <c r="D207" s="37"/>
      <c r="E207" s="52" t="s">
        <v>15</v>
      </c>
      <c r="F207" s="52" t="s">
        <v>15</v>
      </c>
      <c r="G207" s="52"/>
      <c r="H207" s="38"/>
      <c r="I207" s="39"/>
      <c r="J207" s="39"/>
    </row>
    <row r="208" spans="1:10" s="40" customFormat="1">
      <c r="A208" s="52"/>
      <c r="B208" s="52"/>
      <c r="C208" s="37"/>
      <c r="D208" s="37"/>
      <c r="E208" s="52" t="s">
        <v>15</v>
      </c>
      <c r="F208" s="52" t="s">
        <v>15</v>
      </c>
      <c r="G208" s="52"/>
      <c r="H208" s="38"/>
      <c r="I208" s="39"/>
      <c r="J208" s="39"/>
    </row>
    <row r="209" spans="1:10" s="40" customFormat="1">
      <c r="A209" s="52"/>
      <c r="B209" s="52"/>
      <c r="C209" s="37"/>
      <c r="D209" s="37"/>
      <c r="E209" s="52" t="s">
        <v>15</v>
      </c>
      <c r="F209" s="52" t="s">
        <v>15</v>
      </c>
      <c r="G209" s="52"/>
      <c r="H209" s="38"/>
      <c r="I209" s="39"/>
      <c r="J209" s="39"/>
    </row>
    <row r="210" spans="1:10" s="40" customFormat="1">
      <c r="A210" s="52"/>
      <c r="B210" s="52"/>
      <c r="C210" s="37"/>
      <c r="D210" s="37"/>
      <c r="E210" s="52" t="s">
        <v>15</v>
      </c>
      <c r="F210" s="52" t="s">
        <v>15</v>
      </c>
      <c r="G210" s="52"/>
      <c r="H210" s="38"/>
      <c r="I210" s="39"/>
      <c r="J210" s="39"/>
    </row>
    <row r="211" spans="1:10" s="40" customFormat="1">
      <c r="A211" s="52"/>
      <c r="B211" s="52"/>
      <c r="C211" s="37"/>
      <c r="D211" s="37"/>
      <c r="E211" s="52" t="s">
        <v>15</v>
      </c>
      <c r="F211" s="52" t="s">
        <v>15</v>
      </c>
      <c r="G211" s="52"/>
      <c r="H211" s="38"/>
      <c r="I211" s="39"/>
      <c r="J211" s="39"/>
    </row>
    <row r="212" spans="1:10" s="40" customFormat="1">
      <c r="A212" s="52"/>
      <c r="B212" s="52"/>
      <c r="C212" s="37"/>
      <c r="D212" s="37"/>
      <c r="E212" s="52" t="s">
        <v>15</v>
      </c>
      <c r="F212" s="52" t="s">
        <v>15</v>
      </c>
      <c r="G212" s="52"/>
      <c r="H212" s="38"/>
      <c r="I212" s="39"/>
      <c r="J212" s="39"/>
    </row>
    <row r="213" spans="1:10" s="40" customFormat="1">
      <c r="A213" s="52"/>
      <c r="B213" s="52"/>
      <c r="C213" s="37"/>
      <c r="D213" s="37"/>
      <c r="E213" s="52" t="s">
        <v>15</v>
      </c>
      <c r="F213" s="52" t="s">
        <v>15</v>
      </c>
      <c r="G213" s="52"/>
      <c r="H213" s="38"/>
      <c r="I213" s="39"/>
      <c r="J213" s="39"/>
    </row>
    <row r="214" spans="1:10" s="40" customFormat="1">
      <c r="A214" s="52"/>
      <c r="B214" s="52"/>
      <c r="C214" s="37"/>
      <c r="D214" s="37"/>
      <c r="E214" s="52" t="s">
        <v>15</v>
      </c>
      <c r="F214" s="52" t="s">
        <v>15</v>
      </c>
      <c r="G214" s="52"/>
      <c r="H214" s="38"/>
      <c r="I214" s="39"/>
      <c r="J214" s="39"/>
    </row>
    <row r="215" spans="1:10" s="40" customFormat="1">
      <c r="A215" s="52"/>
      <c r="B215" s="52"/>
      <c r="C215" s="37"/>
      <c r="D215" s="37"/>
      <c r="E215" s="52" t="s">
        <v>15</v>
      </c>
      <c r="F215" s="52" t="s">
        <v>15</v>
      </c>
      <c r="G215" s="52"/>
      <c r="H215" s="38"/>
      <c r="I215" s="39"/>
      <c r="J215" s="39"/>
    </row>
    <row r="216" spans="1:10" s="40" customFormat="1">
      <c r="A216" s="52"/>
      <c r="B216" s="52"/>
      <c r="C216" s="37"/>
      <c r="D216" s="37"/>
      <c r="E216" s="52" t="s">
        <v>15</v>
      </c>
      <c r="F216" s="52" t="s">
        <v>15</v>
      </c>
      <c r="G216" s="52"/>
      <c r="H216" s="38"/>
      <c r="I216" s="39"/>
      <c r="J216" s="39"/>
    </row>
    <row r="217" spans="1:10" s="40" customFormat="1">
      <c r="A217" s="52"/>
      <c r="B217" s="52"/>
      <c r="C217" s="37"/>
      <c r="D217" s="37"/>
      <c r="E217" s="52" t="s">
        <v>15</v>
      </c>
      <c r="F217" s="52" t="s">
        <v>15</v>
      </c>
      <c r="G217" s="52"/>
      <c r="H217" s="38"/>
      <c r="I217" s="39"/>
      <c r="J217" s="39"/>
    </row>
    <row r="218" spans="1:10" s="40" customFormat="1">
      <c r="A218" s="52"/>
      <c r="B218" s="52"/>
      <c r="C218" s="37"/>
      <c r="D218" s="37"/>
      <c r="E218" s="52" t="s">
        <v>15</v>
      </c>
      <c r="F218" s="52" t="s">
        <v>15</v>
      </c>
      <c r="G218" s="52"/>
      <c r="H218" s="38"/>
      <c r="I218" s="39"/>
      <c r="J218" s="39"/>
    </row>
    <row r="219" spans="1:10" s="40" customFormat="1">
      <c r="A219" s="52"/>
      <c r="B219" s="52"/>
      <c r="C219" s="37"/>
      <c r="D219" s="37"/>
      <c r="E219" s="52" t="s">
        <v>15</v>
      </c>
      <c r="F219" s="52" t="s">
        <v>15</v>
      </c>
      <c r="G219" s="52"/>
      <c r="H219" s="38"/>
      <c r="I219" s="39"/>
      <c r="J219" s="39"/>
    </row>
    <row r="220" spans="1:10" s="40" customFormat="1">
      <c r="A220" s="52"/>
      <c r="B220" s="52"/>
      <c r="C220" s="37"/>
      <c r="D220" s="37"/>
      <c r="E220" s="52" t="s">
        <v>15</v>
      </c>
      <c r="F220" s="52" t="s">
        <v>15</v>
      </c>
      <c r="G220" s="52"/>
      <c r="H220" s="38"/>
      <c r="I220" s="39"/>
      <c r="J220" s="39"/>
    </row>
    <row r="221" spans="1:10" s="40" customFormat="1">
      <c r="A221" s="52"/>
      <c r="B221" s="52"/>
      <c r="C221" s="37"/>
      <c r="D221" s="37"/>
      <c r="E221" s="52" t="s">
        <v>15</v>
      </c>
      <c r="F221" s="52" t="s">
        <v>15</v>
      </c>
      <c r="G221" s="52"/>
      <c r="H221" s="38"/>
      <c r="I221" s="39"/>
      <c r="J221" s="39"/>
    </row>
    <row r="222" spans="1:10" s="40" customFormat="1">
      <c r="A222" s="52"/>
      <c r="B222" s="52"/>
      <c r="C222" s="37"/>
      <c r="D222" s="37"/>
      <c r="E222" s="52" t="s">
        <v>15</v>
      </c>
      <c r="F222" s="52" t="s">
        <v>15</v>
      </c>
      <c r="G222" s="52"/>
      <c r="H222" s="38"/>
      <c r="I222" s="39"/>
      <c r="J222" s="39"/>
    </row>
    <row r="223" spans="1:10" s="40" customFormat="1">
      <c r="A223" s="52"/>
      <c r="B223" s="52"/>
      <c r="C223" s="37"/>
      <c r="D223" s="37"/>
      <c r="E223" s="52" t="s">
        <v>15</v>
      </c>
      <c r="F223" s="52" t="s">
        <v>15</v>
      </c>
      <c r="G223" s="52"/>
      <c r="H223" s="38"/>
      <c r="I223" s="39"/>
      <c r="J223" s="39"/>
    </row>
    <row r="224" spans="1:10" s="40" customFormat="1">
      <c r="A224" s="52"/>
      <c r="B224" s="52"/>
      <c r="C224" s="37"/>
      <c r="D224" s="37"/>
      <c r="E224" s="52" t="s">
        <v>15</v>
      </c>
      <c r="F224" s="52" t="s">
        <v>15</v>
      </c>
      <c r="G224" s="52"/>
      <c r="H224" s="38"/>
      <c r="I224" s="39"/>
      <c r="J224" s="39"/>
    </row>
    <row r="225" spans="1:10" s="40" customFormat="1">
      <c r="A225" s="52"/>
      <c r="B225" s="52"/>
      <c r="C225" s="37"/>
      <c r="D225" s="37"/>
      <c r="E225" s="52" t="s">
        <v>15</v>
      </c>
      <c r="F225" s="52" t="s">
        <v>15</v>
      </c>
      <c r="G225" s="52"/>
      <c r="H225" s="38"/>
      <c r="I225" s="39"/>
      <c r="J225" s="39"/>
    </row>
    <row r="226" spans="1:10" s="40" customFormat="1">
      <c r="A226" s="52"/>
      <c r="B226" s="52"/>
      <c r="C226" s="37"/>
      <c r="D226" s="37"/>
      <c r="E226" s="52" t="s">
        <v>15</v>
      </c>
      <c r="F226" s="52" t="s">
        <v>15</v>
      </c>
      <c r="G226" s="52"/>
      <c r="H226" s="38"/>
      <c r="I226" s="39"/>
      <c r="J226" s="39"/>
    </row>
    <row r="227" spans="1:10" s="40" customFormat="1">
      <c r="A227" s="52"/>
      <c r="B227" s="52"/>
      <c r="C227" s="37"/>
      <c r="D227" s="37"/>
      <c r="E227" s="52" t="s">
        <v>15</v>
      </c>
      <c r="F227" s="52" t="s">
        <v>15</v>
      </c>
      <c r="G227" s="52"/>
      <c r="H227" s="38"/>
      <c r="I227" s="39"/>
      <c r="J227" s="39"/>
    </row>
    <row r="228" spans="1:10" s="40" customFormat="1">
      <c r="A228" s="52"/>
      <c r="B228" s="52"/>
      <c r="C228" s="37"/>
      <c r="D228" s="37"/>
      <c r="E228" s="52" t="s">
        <v>15</v>
      </c>
      <c r="F228" s="52" t="s">
        <v>15</v>
      </c>
      <c r="G228" s="52"/>
      <c r="H228" s="38"/>
      <c r="I228" s="39"/>
      <c r="J228" s="39"/>
    </row>
    <row r="229" spans="1:10" s="40" customFormat="1">
      <c r="A229" s="52"/>
      <c r="B229" s="52"/>
      <c r="C229" s="37"/>
      <c r="D229" s="37"/>
      <c r="E229" s="52" t="s">
        <v>15</v>
      </c>
      <c r="F229" s="52" t="s">
        <v>15</v>
      </c>
      <c r="G229" s="52"/>
      <c r="H229" s="38"/>
      <c r="I229" s="39"/>
      <c r="J229" s="39"/>
    </row>
    <row r="230" spans="1:10" s="40" customFormat="1">
      <c r="A230" s="52"/>
      <c r="B230" s="52"/>
      <c r="C230" s="37"/>
      <c r="D230" s="37"/>
      <c r="E230" s="52" t="s">
        <v>15</v>
      </c>
      <c r="F230" s="52" t="s">
        <v>15</v>
      </c>
      <c r="G230" s="52"/>
      <c r="H230" s="38"/>
      <c r="I230" s="39"/>
      <c r="J230" s="39"/>
    </row>
    <row r="231" spans="1:10" s="40" customFormat="1">
      <c r="A231" s="52"/>
      <c r="B231" s="52"/>
      <c r="C231" s="37"/>
      <c r="D231" s="37"/>
      <c r="E231" s="52" t="s">
        <v>15</v>
      </c>
      <c r="F231" s="52" t="s">
        <v>15</v>
      </c>
      <c r="G231" s="52"/>
      <c r="H231" s="38"/>
      <c r="I231" s="39"/>
      <c r="J231" s="39"/>
    </row>
    <row r="232" spans="1:10" s="40" customFormat="1">
      <c r="A232" s="52"/>
      <c r="B232" s="52"/>
      <c r="C232" s="37"/>
      <c r="D232" s="37"/>
      <c r="E232" s="52" t="s">
        <v>15</v>
      </c>
      <c r="F232" s="52" t="s">
        <v>15</v>
      </c>
      <c r="G232" s="52"/>
      <c r="H232" s="38"/>
      <c r="I232" s="39"/>
      <c r="J232" s="39"/>
    </row>
    <row r="233" spans="1:10" s="40" customFormat="1">
      <c r="A233" s="52"/>
      <c r="B233" s="52"/>
      <c r="C233" s="37"/>
      <c r="D233" s="37"/>
      <c r="E233" s="52" t="s">
        <v>15</v>
      </c>
      <c r="F233" s="52" t="s">
        <v>15</v>
      </c>
      <c r="G233" s="52"/>
      <c r="H233" s="38"/>
      <c r="I233" s="39"/>
      <c r="J233" s="39"/>
    </row>
    <row r="234" spans="1:10" s="40" customFormat="1">
      <c r="A234" s="52"/>
      <c r="B234" s="52"/>
      <c r="C234" s="37"/>
      <c r="D234" s="37"/>
      <c r="E234" s="52" t="s">
        <v>15</v>
      </c>
      <c r="F234" s="52" t="s">
        <v>15</v>
      </c>
      <c r="G234" s="52"/>
      <c r="H234" s="38"/>
      <c r="I234" s="39"/>
      <c r="J234" s="39"/>
    </row>
    <row r="235" spans="1:10" s="40" customFormat="1">
      <c r="A235" s="52"/>
      <c r="B235" s="52"/>
      <c r="C235" s="37"/>
      <c r="D235" s="37"/>
      <c r="E235" s="52" t="s">
        <v>15</v>
      </c>
      <c r="F235" s="52" t="s">
        <v>15</v>
      </c>
      <c r="G235" s="52"/>
      <c r="H235" s="38"/>
      <c r="I235" s="39"/>
      <c r="J235" s="39"/>
    </row>
    <row r="236" spans="1:10" s="40" customFormat="1">
      <c r="A236" s="52"/>
      <c r="B236" s="52"/>
      <c r="C236" s="37"/>
      <c r="D236" s="37"/>
      <c r="E236" s="52" t="s">
        <v>15</v>
      </c>
      <c r="F236" s="52" t="s">
        <v>15</v>
      </c>
      <c r="G236" s="52"/>
      <c r="H236" s="38"/>
      <c r="I236" s="39"/>
      <c r="J236" s="39"/>
    </row>
    <row r="237" spans="1:10" s="40" customFormat="1">
      <c r="A237" s="52"/>
      <c r="B237" s="52"/>
      <c r="C237" s="37"/>
      <c r="D237" s="37"/>
      <c r="E237" s="52" t="s">
        <v>15</v>
      </c>
      <c r="F237" s="52" t="s">
        <v>15</v>
      </c>
      <c r="G237" s="52"/>
      <c r="H237" s="38"/>
      <c r="I237" s="39"/>
      <c r="J237" s="39"/>
    </row>
    <row r="238" spans="1:10" s="40" customFormat="1">
      <c r="A238" s="52"/>
      <c r="B238" s="52"/>
      <c r="C238" s="37"/>
      <c r="D238" s="37"/>
      <c r="E238" s="52" t="s">
        <v>15</v>
      </c>
      <c r="F238" s="52" t="s">
        <v>15</v>
      </c>
      <c r="G238" s="52"/>
      <c r="H238" s="38"/>
      <c r="I238" s="39"/>
      <c r="J238" s="39"/>
    </row>
    <row r="239" spans="1:10" s="40" customFormat="1">
      <c r="A239" s="52"/>
      <c r="B239" s="52"/>
      <c r="C239" s="37"/>
      <c r="D239" s="37"/>
      <c r="E239" s="52" t="s">
        <v>15</v>
      </c>
      <c r="F239" s="52" t="s">
        <v>15</v>
      </c>
      <c r="G239" s="52"/>
      <c r="H239" s="38"/>
      <c r="I239" s="39"/>
      <c r="J239" s="39"/>
    </row>
    <row r="240" spans="1:10" s="40" customFormat="1">
      <c r="A240" s="52"/>
      <c r="B240" s="52"/>
      <c r="C240" s="37"/>
      <c r="D240" s="37"/>
      <c r="E240" s="52" t="s">
        <v>15</v>
      </c>
      <c r="F240" s="52" t="s">
        <v>15</v>
      </c>
      <c r="G240" s="52"/>
      <c r="H240" s="38"/>
      <c r="I240" s="39"/>
      <c r="J240" s="39"/>
    </row>
    <row r="241" spans="1:10" s="40" customFormat="1">
      <c r="A241" s="52"/>
      <c r="B241" s="52"/>
      <c r="C241" s="37"/>
      <c r="D241" s="37"/>
      <c r="E241" s="52" t="s">
        <v>15</v>
      </c>
      <c r="F241" s="52" t="s">
        <v>15</v>
      </c>
      <c r="G241" s="52"/>
      <c r="H241" s="38"/>
      <c r="I241" s="39"/>
      <c r="J241" s="39"/>
    </row>
    <row r="242" spans="1:10" s="40" customFormat="1">
      <c r="A242" s="52"/>
      <c r="B242" s="52"/>
      <c r="C242" s="37"/>
      <c r="D242" s="37"/>
      <c r="E242" s="52" t="s">
        <v>15</v>
      </c>
      <c r="F242" s="52" t="s">
        <v>15</v>
      </c>
      <c r="G242" s="52"/>
      <c r="H242" s="38"/>
      <c r="I242" s="39"/>
      <c r="J242" s="39"/>
    </row>
    <row r="243" spans="1:10" s="40" customFormat="1">
      <c r="A243" s="52"/>
      <c r="B243" s="52"/>
      <c r="C243" s="37"/>
      <c r="D243" s="37"/>
      <c r="E243" s="52" t="s">
        <v>15</v>
      </c>
      <c r="F243" s="52" t="s">
        <v>15</v>
      </c>
      <c r="G243" s="52"/>
      <c r="H243" s="38"/>
      <c r="I243" s="39"/>
      <c r="J243" s="39"/>
    </row>
    <row r="244" spans="1:10" s="40" customFormat="1">
      <c r="A244" s="52"/>
      <c r="B244" s="52"/>
      <c r="C244" s="37"/>
      <c r="D244" s="37"/>
      <c r="E244" s="52" t="s">
        <v>15</v>
      </c>
      <c r="F244" s="52" t="s">
        <v>15</v>
      </c>
      <c r="G244" s="52"/>
      <c r="H244" s="38"/>
      <c r="I244" s="39"/>
      <c r="J244" s="39"/>
    </row>
    <row r="245" spans="1:10" s="40" customFormat="1">
      <c r="A245" s="52"/>
      <c r="B245" s="52"/>
      <c r="C245" s="37"/>
      <c r="D245" s="37"/>
      <c r="E245" s="52" t="s">
        <v>15</v>
      </c>
      <c r="F245" s="52" t="s">
        <v>15</v>
      </c>
      <c r="G245" s="52"/>
      <c r="H245" s="38"/>
      <c r="I245" s="39"/>
      <c r="J245" s="39"/>
    </row>
    <row r="246" spans="1:10" s="40" customFormat="1">
      <c r="A246" s="52"/>
      <c r="B246" s="52"/>
      <c r="C246" s="37"/>
      <c r="D246" s="37"/>
      <c r="E246" s="52" t="s">
        <v>15</v>
      </c>
      <c r="F246" s="52" t="s">
        <v>15</v>
      </c>
      <c r="G246" s="52"/>
      <c r="H246" s="38"/>
      <c r="I246" s="39"/>
      <c r="J246" s="39"/>
    </row>
    <row r="247" spans="1:10" s="40" customFormat="1">
      <c r="A247" s="52"/>
      <c r="B247" s="52"/>
      <c r="C247" s="37"/>
      <c r="D247" s="37"/>
      <c r="E247" s="52" t="s">
        <v>15</v>
      </c>
      <c r="F247" s="52" t="s">
        <v>15</v>
      </c>
      <c r="G247" s="52"/>
      <c r="H247" s="38"/>
      <c r="I247" s="39"/>
      <c r="J247" s="39"/>
    </row>
    <row r="248" spans="1:10" s="40" customFormat="1">
      <c r="A248" s="52"/>
      <c r="B248" s="52"/>
      <c r="C248" s="37"/>
      <c r="D248" s="37"/>
      <c r="E248" s="52" t="s">
        <v>15</v>
      </c>
      <c r="F248" s="52" t="s">
        <v>15</v>
      </c>
      <c r="G248" s="52"/>
      <c r="H248" s="38"/>
      <c r="I248" s="39"/>
      <c r="J248" s="39"/>
    </row>
    <row r="249" spans="1:10" s="40" customFormat="1">
      <c r="A249" s="52"/>
      <c r="B249" s="52"/>
      <c r="C249" s="37"/>
      <c r="D249" s="37"/>
      <c r="E249" s="52" t="s">
        <v>15</v>
      </c>
      <c r="F249" s="52" t="s">
        <v>15</v>
      </c>
      <c r="G249" s="52"/>
      <c r="H249" s="38"/>
      <c r="I249" s="39"/>
      <c r="J249" s="39"/>
    </row>
    <row r="250" spans="1:10" s="40" customFormat="1">
      <c r="A250" s="52"/>
      <c r="B250" s="52"/>
      <c r="C250" s="37"/>
      <c r="D250" s="37"/>
      <c r="E250" s="52" t="s">
        <v>15</v>
      </c>
      <c r="F250" s="52" t="s">
        <v>15</v>
      </c>
      <c r="G250" s="52"/>
      <c r="H250" s="38"/>
      <c r="I250" s="39"/>
      <c r="J250" s="39"/>
    </row>
    <row r="251" spans="1:10" s="40" customFormat="1">
      <c r="A251" s="52"/>
      <c r="B251" s="52"/>
      <c r="C251" s="37"/>
      <c r="D251" s="37"/>
      <c r="E251" s="52" t="s">
        <v>15</v>
      </c>
      <c r="F251" s="52" t="s">
        <v>15</v>
      </c>
      <c r="G251" s="52"/>
      <c r="H251" s="38"/>
      <c r="I251" s="39"/>
      <c r="J251" s="39"/>
    </row>
    <row r="252" spans="1:10" s="40" customFormat="1">
      <c r="A252" s="52"/>
      <c r="B252" s="52"/>
      <c r="C252" s="37"/>
      <c r="D252" s="37"/>
      <c r="E252" s="52" t="s">
        <v>15</v>
      </c>
      <c r="F252" s="52" t="s">
        <v>15</v>
      </c>
      <c r="G252" s="52"/>
      <c r="H252" s="38"/>
      <c r="I252" s="39"/>
      <c r="J252" s="39"/>
    </row>
    <row r="253" spans="1:10" s="40" customFormat="1">
      <c r="A253" s="52"/>
      <c r="B253" s="52"/>
      <c r="C253" s="37"/>
      <c r="D253" s="37"/>
      <c r="E253" s="52" t="s">
        <v>15</v>
      </c>
      <c r="F253" s="52" t="s">
        <v>15</v>
      </c>
      <c r="G253" s="52"/>
      <c r="H253" s="38"/>
      <c r="I253" s="39"/>
      <c r="J253" s="39"/>
    </row>
    <row r="254" spans="1:10" s="40" customFormat="1">
      <c r="A254" s="52"/>
      <c r="B254" s="52"/>
      <c r="C254" s="37"/>
      <c r="D254" s="37"/>
      <c r="E254" s="52" t="s">
        <v>15</v>
      </c>
      <c r="F254" s="52" t="s">
        <v>15</v>
      </c>
      <c r="G254" s="52"/>
      <c r="H254" s="38"/>
      <c r="I254" s="39"/>
      <c r="J254" s="39"/>
    </row>
    <row r="255" spans="1:10" s="40" customFormat="1">
      <c r="A255" s="52"/>
      <c r="B255" s="52"/>
      <c r="C255" s="37"/>
      <c r="D255" s="37"/>
      <c r="E255" s="52" t="s">
        <v>15</v>
      </c>
      <c r="F255" s="52" t="s">
        <v>15</v>
      </c>
      <c r="G255" s="52"/>
      <c r="H255" s="38"/>
      <c r="I255" s="39"/>
      <c r="J255" s="39"/>
    </row>
    <row r="256" spans="1:10" s="40" customFormat="1">
      <c r="A256" s="52"/>
      <c r="B256" s="52"/>
      <c r="C256" s="37"/>
      <c r="D256" s="37"/>
      <c r="E256" s="52" t="s">
        <v>15</v>
      </c>
      <c r="F256" s="52" t="s">
        <v>15</v>
      </c>
      <c r="G256" s="52"/>
      <c r="H256" s="38"/>
      <c r="I256" s="39"/>
      <c r="J256" s="39"/>
    </row>
    <row r="257" spans="1:10" s="40" customFormat="1">
      <c r="A257" s="52"/>
      <c r="B257" s="52"/>
      <c r="C257" s="37"/>
      <c r="D257" s="37"/>
      <c r="E257" s="52" t="s">
        <v>15</v>
      </c>
      <c r="F257" s="52" t="s">
        <v>15</v>
      </c>
      <c r="G257" s="52"/>
      <c r="H257" s="38"/>
      <c r="I257" s="39"/>
      <c r="J257" s="39"/>
    </row>
    <row r="258" spans="1:10" s="40" customFormat="1">
      <c r="A258" s="52"/>
      <c r="B258" s="52"/>
      <c r="C258" s="37"/>
      <c r="D258" s="37"/>
      <c r="E258" s="52" t="s">
        <v>15</v>
      </c>
      <c r="F258" s="52" t="s">
        <v>15</v>
      </c>
      <c r="G258" s="52"/>
      <c r="H258" s="38"/>
      <c r="I258" s="39"/>
      <c r="J258" s="39"/>
    </row>
    <row r="259" spans="1:10" s="40" customFormat="1">
      <c r="A259" s="52"/>
      <c r="B259" s="52"/>
      <c r="C259" s="37"/>
      <c r="D259" s="37"/>
      <c r="E259" s="52" t="s">
        <v>15</v>
      </c>
      <c r="F259" s="52" t="s">
        <v>15</v>
      </c>
      <c r="G259" s="52"/>
      <c r="H259" s="38"/>
      <c r="I259" s="39"/>
      <c r="J259" s="39"/>
    </row>
    <row r="260" spans="1:10" s="40" customFormat="1">
      <c r="A260" s="52"/>
      <c r="B260" s="52"/>
      <c r="C260" s="37"/>
      <c r="D260" s="37"/>
      <c r="E260" s="52" t="s">
        <v>15</v>
      </c>
      <c r="F260" s="52" t="s">
        <v>15</v>
      </c>
      <c r="G260" s="52"/>
      <c r="H260" s="38"/>
      <c r="I260" s="39"/>
      <c r="J260" s="39"/>
    </row>
    <row r="261" spans="1:10" s="40" customFormat="1">
      <c r="A261" s="52"/>
      <c r="B261" s="52"/>
      <c r="C261" s="37"/>
      <c r="D261" s="37"/>
      <c r="E261" s="52" t="s">
        <v>15</v>
      </c>
      <c r="F261" s="52" t="s">
        <v>15</v>
      </c>
      <c r="G261" s="52"/>
      <c r="H261" s="38"/>
      <c r="I261" s="39"/>
      <c r="J261" s="39"/>
    </row>
    <row r="262" spans="1:10" s="40" customFormat="1">
      <c r="A262" s="52"/>
      <c r="B262" s="52"/>
      <c r="C262" s="37"/>
      <c r="D262" s="37"/>
      <c r="E262" s="52" t="s">
        <v>15</v>
      </c>
      <c r="F262" s="52" t="s">
        <v>15</v>
      </c>
      <c r="G262" s="52"/>
      <c r="H262" s="38"/>
      <c r="I262" s="39"/>
      <c r="J262" s="39"/>
    </row>
    <row r="263" spans="1:10" s="40" customFormat="1">
      <c r="A263" s="52"/>
      <c r="B263" s="52"/>
      <c r="C263" s="37"/>
      <c r="D263" s="37"/>
      <c r="E263" s="52" t="s">
        <v>15</v>
      </c>
      <c r="F263" s="52" t="s">
        <v>15</v>
      </c>
      <c r="G263" s="52"/>
      <c r="H263" s="38"/>
      <c r="I263" s="39"/>
      <c r="J263" s="39"/>
    </row>
    <row r="264" spans="1:10" s="40" customFormat="1">
      <c r="A264" s="52"/>
      <c r="B264" s="52"/>
      <c r="C264" s="37"/>
      <c r="D264" s="37"/>
      <c r="E264" s="52" t="s">
        <v>15</v>
      </c>
      <c r="F264" s="52" t="s">
        <v>15</v>
      </c>
      <c r="G264" s="52"/>
      <c r="H264" s="38"/>
      <c r="I264" s="39"/>
      <c r="J264" s="39"/>
    </row>
    <row r="265" spans="1:10" s="40" customFormat="1">
      <c r="A265" s="52"/>
      <c r="B265" s="52"/>
      <c r="C265" s="37"/>
      <c r="D265" s="37"/>
      <c r="E265" s="52" t="s">
        <v>15</v>
      </c>
      <c r="F265" s="52" t="s">
        <v>15</v>
      </c>
      <c r="G265" s="52"/>
      <c r="H265" s="38"/>
      <c r="I265" s="39"/>
      <c r="J265" s="39"/>
    </row>
    <row r="266" spans="1:10" s="40" customFormat="1">
      <c r="A266" s="52"/>
      <c r="B266" s="52"/>
      <c r="C266" s="37"/>
      <c r="D266" s="37"/>
      <c r="E266" s="52" t="s">
        <v>15</v>
      </c>
      <c r="F266" s="52" t="s">
        <v>15</v>
      </c>
      <c r="G266" s="52"/>
      <c r="H266" s="38"/>
      <c r="I266" s="39"/>
      <c r="J266" s="39"/>
    </row>
    <row r="267" spans="1:10" s="40" customFormat="1">
      <c r="A267" s="52"/>
      <c r="B267" s="52"/>
      <c r="C267" s="37"/>
      <c r="D267" s="37"/>
      <c r="E267" s="52" t="s">
        <v>15</v>
      </c>
      <c r="F267" s="52" t="s">
        <v>15</v>
      </c>
      <c r="G267" s="52"/>
      <c r="H267" s="38"/>
      <c r="I267" s="39"/>
      <c r="J267" s="39"/>
    </row>
    <row r="268" spans="1:10" s="40" customFormat="1">
      <c r="A268" s="52"/>
      <c r="B268" s="52"/>
      <c r="C268" s="37"/>
      <c r="D268" s="37"/>
      <c r="E268" s="52" t="s">
        <v>15</v>
      </c>
      <c r="F268" s="52" t="s">
        <v>15</v>
      </c>
      <c r="G268" s="52"/>
      <c r="H268" s="38"/>
      <c r="I268" s="39"/>
      <c r="J268" s="39"/>
    </row>
    <row r="269" spans="1:10" s="40" customFormat="1">
      <c r="A269" s="52"/>
      <c r="B269" s="52"/>
      <c r="C269" s="37"/>
      <c r="D269" s="37"/>
      <c r="E269" s="52" t="s">
        <v>15</v>
      </c>
      <c r="F269" s="52" t="s">
        <v>15</v>
      </c>
      <c r="G269" s="52"/>
      <c r="H269" s="38"/>
      <c r="I269" s="39"/>
      <c r="J269" s="39"/>
    </row>
    <row r="270" spans="1:10" s="40" customFormat="1">
      <c r="A270" s="52"/>
      <c r="B270" s="52"/>
      <c r="C270" s="37"/>
      <c r="D270" s="37"/>
      <c r="E270" s="52" t="s">
        <v>15</v>
      </c>
      <c r="F270" s="52" t="s">
        <v>15</v>
      </c>
      <c r="G270" s="52"/>
      <c r="H270" s="38"/>
      <c r="I270" s="39"/>
      <c r="J270" s="39"/>
    </row>
    <row r="271" spans="1:10" s="40" customFormat="1">
      <c r="A271" s="52"/>
      <c r="B271" s="52"/>
      <c r="C271" s="37"/>
      <c r="D271" s="37"/>
      <c r="E271" s="52" t="s">
        <v>15</v>
      </c>
      <c r="F271" s="52" t="s">
        <v>15</v>
      </c>
      <c r="G271" s="52"/>
      <c r="H271" s="38"/>
      <c r="I271" s="39"/>
      <c r="J271" s="39"/>
    </row>
    <row r="272" spans="1:10" s="40" customFormat="1">
      <c r="A272" s="52"/>
      <c r="B272" s="52"/>
      <c r="C272" s="37"/>
      <c r="D272" s="37"/>
      <c r="E272" s="52" t="s">
        <v>15</v>
      </c>
      <c r="F272" s="52" t="s">
        <v>15</v>
      </c>
      <c r="G272" s="52"/>
      <c r="H272" s="38"/>
      <c r="I272" s="39"/>
      <c r="J272" s="39"/>
    </row>
    <row r="273" spans="1:10" s="40" customFormat="1">
      <c r="A273" s="52"/>
      <c r="B273" s="52"/>
      <c r="C273" s="37"/>
      <c r="D273" s="37"/>
      <c r="E273" s="52" t="s">
        <v>15</v>
      </c>
      <c r="F273" s="52" t="s">
        <v>15</v>
      </c>
      <c r="G273" s="52"/>
      <c r="H273" s="38"/>
      <c r="I273" s="39"/>
      <c r="J273" s="39"/>
    </row>
    <row r="274" spans="1:10" s="40" customFormat="1">
      <c r="A274" s="52"/>
      <c r="B274" s="52"/>
      <c r="C274" s="37"/>
      <c r="D274" s="37"/>
      <c r="E274" s="52" t="s">
        <v>15</v>
      </c>
      <c r="F274" s="52" t="s">
        <v>15</v>
      </c>
      <c r="G274" s="52"/>
      <c r="H274" s="38"/>
      <c r="I274" s="39"/>
      <c r="J274" s="39"/>
    </row>
    <row r="275" spans="1:10" s="40" customFormat="1">
      <c r="A275" s="52"/>
      <c r="B275" s="52"/>
      <c r="C275" s="37"/>
      <c r="D275" s="37"/>
      <c r="E275" s="52" t="s">
        <v>15</v>
      </c>
      <c r="F275" s="52" t="s">
        <v>15</v>
      </c>
      <c r="G275" s="52"/>
      <c r="H275" s="38"/>
      <c r="I275" s="39"/>
      <c r="J275" s="39"/>
    </row>
    <row r="276" spans="1:10" s="40" customFormat="1">
      <c r="A276" s="52"/>
      <c r="B276" s="52"/>
      <c r="C276" s="37"/>
      <c r="D276" s="37"/>
      <c r="E276" s="52" t="s">
        <v>15</v>
      </c>
      <c r="F276" s="52" t="s">
        <v>15</v>
      </c>
      <c r="G276" s="52"/>
      <c r="H276" s="38"/>
      <c r="I276" s="39"/>
      <c r="J276" s="39"/>
    </row>
    <row r="277" spans="1:10" s="40" customFormat="1">
      <c r="A277" s="52"/>
      <c r="B277" s="52"/>
      <c r="C277" s="37"/>
      <c r="D277" s="37"/>
      <c r="E277" s="52" t="s">
        <v>15</v>
      </c>
      <c r="F277" s="52" t="s">
        <v>15</v>
      </c>
      <c r="G277" s="52"/>
      <c r="H277" s="38"/>
      <c r="I277" s="39"/>
      <c r="J277" s="39"/>
    </row>
    <row r="278" spans="1:10" s="40" customFormat="1">
      <c r="A278" s="52"/>
      <c r="B278" s="52"/>
      <c r="C278" s="37"/>
      <c r="D278" s="37"/>
      <c r="E278" s="52" t="s">
        <v>15</v>
      </c>
      <c r="F278" s="52" t="s">
        <v>15</v>
      </c>
      <c r="G278" s="52"/>
      <c r="H278" s="38"/>
      <c r="I278" s="39"/>
      <c r="J278" s="39"/>
    </row>
    <row r="279" spans="1:10" s="40" customFormat="1">
      <c r="A279" s="52"/>
      <c r="B279" s="52"/>
      <c r="C279" s="37"/>
      <c r="D279" s="37"/>
      <c r="E279" s="52" t="s">
        <v>15</v>
      </c>
      <c r="F279" s="52" t="s">
        <v>15</v>
      </c>
      <c r="G279" s="52"/>
      <c r="H279" s="38"/>
      <c r="I279" s="39"/>
      <c r="J279" s="39"/>
    </row>
    <row r="280" spans="1:10" s="40" customFormat="1">
      <c r="A280" s="52"/>
      <c r="B280" s="52"/>
      <c r="C280" s="37"/>
      <c r="D280" s="37"/>
      <c r="E280" s="52" t="s">
        <v>15</v>
      </c>
      <c r="F280" s="52" t="s">
        <v>15</v>
      </c>
      <c r="G280" s="52"/>
      <c r="H280" s="38"/>
      <c r="I280" s="39"/>
      <c r="J280" s="39"/>
    </row>
    <row r="281" spans="1:10" s="40" customFormat="1">
      <c r="A281" s="52"/>
      <c r="B281" s="52"/>
      <c r="C281" s="37"/>
      <c r="D281" s="37"/>
      <c r="E281" s="52" t="s">
        <v>15</v>
      </c>
      <c r="F281" s="52" t="s">
        <v>15</v>
      </c>
      <c r="G281" s="52"/>
      <c r="H281" s="38"/>
      <c r="I281" s="39"/>
      <c r="J281" s="39"/>
    </row>
    <row r="282" spans="1:10" s="40" customFormat="1">
      <c r="A282" s="52"/>
      <c r="B282" s="52"/>
      <c r="C282" s="37"/>
      <c r="D282" s="37"/>
      <c r="E282" s="52" t="s">
        <v>15</v>
      </c>
      <c r="F282" s="52" t="s">
        <v>15</v>
      </c>
      <c r="G282" s="52"/>
      <c r="H282" s="38"/>
      <c r="I282" s="39"/>
      <c r="J282" s="39"/>
    </row>
    <row r="283" spans="1:10" s="40" customFormat="1">
      <c r="A283" s="52"/>
      <c r="B283" s="52"/>
      <c r="C283" s="37"/>
      <c r="D283" s="37"/>
      <c r="E283" s="52" t="s">
        <v>15</v>
      </c>
      <c r="F283" s="52" t="s">
        <v>15</v>
      </c>
      <c r="G283" s="52"/>
      <c r="H283" s="38"/>
      <c r="I283" s="39"/>
      <c r="J283" s="39"/>
    </row>
    <row r="284" spans="1:10" s="40" customFormat="1">
      <c r="A284" s="52"/>
      <c r="B284" s="52"/>
      <c r="C284" s="37"/>
      <c r="D284" s="37"/>
      <c r="E284" s="52" t="s">
        <v>15</v>
      </c>
      <c r="F284" s="52" t="s">
        <v>15</v>
      </c>
      <c r="G284" s="52"/>
      <c r="H284" s="38"/>
      <c r="I284" s="39"/>
      <c r="J284" s="39"/>
    </row>
    <row r="285" spans="1:10" s="40" customFormat="1">
      <c r="A285" s="52"/>
      <c r="B285" s="52"/>
      <c r="C285" s="37"/>
      <c r="D285" s="37"/>
      <c r="E285" s="52" t="s">
        <v>15</v>
      </c>
      <c r="F285" s="52" t="s">
        <v>15</v>
      </c>
      <c r="G285" s="52"/>
      <c r="H285" s="38"/>
      <c r="I285" s="39"/>
      <c r="J285" s="39"/>
    </row>
    <row r="286" spans="1:10" s="40" customFormat="1">
      <c r="A286" s="52"/>
      <c r="B286" s="52"/>
      <c r="C286" s="37"/>
      <c r="D286" s="37"/>
      <c r="E286" s="52" t="s">
        <v>15</v>
      </c>
      <c r="F286" s="52" t="s">
        <v>15</v>
      </c>
      <c r="G286" s="52"/>
      <c r="H286" s="38"/>
      <c r="I286" s="39"/>
      <c r="J286" s="39"/>
    </row>
    <row r="287" spans="1:10" s="40" customFormat="1">
      <c r="A287" s="52"/>
      <c r="B287" s="52"/>
      <c r="C287" s="37"/>
      <c r="D287" s="37"/>
      <c r="E287" s="52" t="s">
        <v>15</v>
      </c>
      <c r="F287" s="52" t="s">
        <v>15</v>
      </c>
      <c r="G287" s="52"/>
      <c r="H287" s="38"/>
      <c r="I287" s="39"/>
      <c r="J287" s="39"/>
    </row>
    <row r="288" spans="1:10" s="40" customFormat="1">
      <c r="A288" s="52"/>
      <c r="B288" s="52"/>
      <c r="C288" s="37"/>
      <c r="D288" s="37"/>
      <c r="E288" s="52" t="s">
        <v>15</v>
      </c>
      <c r="F288" s="52" t="s">
        <v>15</v>
      </c>
      <c r="G288" s="52"/>
      <c r="H288" s="38"/>
      <c r="I288" s="39"/>
      <c r="J288" s="39"/>
    </row>
    <row r="289" spans="1:10" s="40" customFormat="1">
      <c r="A289" s="52"/>
      <c r="B289" s="52"/>
      <c r="C289" s="37"/>
      <c r="D289" s="37"/>
      <c r="E289" s="52" t="s">
        <v>15</v>
      </c>
      <c r="F289" s="52" t="s">
        <v>15</v>
      </c>
      <c r="G289" s="52"/>
      <c r="H289" s="38"/>
      <c r="I289" s="39"/>
      <c r="J289" s="39"/>
    </row>
    <row r="290" spans="1:10" s="40" customFormat="1">
      <c r="A290" s="52"/>
      <c r="B290" s="52"/>
      <c r="C290" s="37"/>
      <c r="D290" s="37"/>
      <c r="E290" s="52" t="s">
        <v>15</v>
      </c>
      <c r="F290" s="52" t="s">
        <v>15</v>
      </c>
      <c r="G290" s="52"/>
      <c r="H290" s="38"/>
      <c r="I290" s="39"/>
      <c r="J290" s="39"/>
    </row>
    <row r="291" spans="1:10" s="40" customFormat="1">
      <c r="A291" s="52"/>
      <c r="B291" s="52"/>
      <c r="C291" s="37"/>
      <c r="D291" s="37"/>
      <c r="E291" s="52" t="s">
        <v>15</v>
      </c>
      <c r="F291" s="52" t="s">
        <v>15</v>
      </c>
      <c r="G291" s="52"/>
      <c r="H291" s="38"/>
      <c r="I291" s="39"/>
      <c r="J291" s="39"/>
    </row>
    <row r="292" spans="1:10" s="40" customFormat="1">
      <c r="A292" s="52"/>
      <c r="B292" s="52"/>
      <c r="C292" s="37"/>
      <c r="D292" s="37"/>
      <c r="E292" s="52" t="s">
        <v>15</v>
      </c>
      <c r="F292" s="52" t="s">
        <v>15</v>
      </c>
      <c r="G292" s="52"/>
      <c r="H292" s="38"/>
      <c r="I292" s="39"/>
      <c r="J292" s="39"/>
    </row>
    <row r="293" spans="1:10" s="40" customFormat="1">
      <c r="A293" s="52"/>
      <c r="B293" s="52"/>
      <c r="C293" s="37"/>
      <c r="D293" s="37"/>
      <c r="E293" s="52" t="s">
        <v>15</v>
      </c>
      <c r="F293" s="52" t="s">
        <v>15</v>
      </c>
      <c r="G293" s="52"/>
      <c r="H293" s="38"/>
      <c r="I293" s="39"/>
      <c r="J293" s="39"/>
    </row>
    <row r="294" spans="1:10" s="40" customFormat="1">
      <c r="A294" s="52"/>
      <c r="B294" s="52"/>
      <c r="C294" s="37"/>
      <c r="D294" s="37"/>
      <c r="E294" s="52" t="s">
        <v>15</v>
      </c>
      <c r="F294" s="52" t="s">
        <v>15</v>
      </c>
      <c r="G294" s="52"/>
      <c r="H294" s="38"/>
      <c r="I294" s="39"/>
      <c r="J294" s="39"/>
    </row>
    <row r="295" spans="1:10" s="40" customFormat="1">
      <c r="A295" s="52"/>
      <c r="B295" s="52"/>
      <c r="C295" s="37"/>
      <c r="D295" s="37"/>
      <c r="E295" s="52" t="s">
        <v>15</v>
      </c>
      <c r="F295" s="52" t="s">
        <v>15</v>
      </c>
      <c r="G295" s="52"/>
      <c r="H295" s="38"/>
      <c r="I295" s="39"/>
      <c r="J295" s="39"/>
    </row>
    <row r="296" spans="1:10" s="40" customFormat="1">
      <c r="A296" s="52"/>
      <c r="B296" s="52"/>
      <c r="C296" s="37"/>
      <c r="D296" s="37"/>
      <c r="E296" s="52" t="s">
        <v>15</v>
      </c>
      <c r="F296" s="52" t="s">
        <v>15</v>
      </c>
      <c r="G296" s="52"/>
      <c r="H296" s="38"/>
      <c r="I296" s="39"/>
      <c r="J296" s="39"/>
    </row>
    <row r="297" spans="1:10" s="40" customFormat="1">
      <c r="A297" s="52"/>
      <c r="B297" s="52"/>
      <c r="C297" s="37"/>
      <c r="D297" s="37"/>
      <c r="E297" s="52" t="s">
        <v>15</v>
      </c>
      <c r="F297" s="52" t="s">
        <v>15</v>
      </c>
      <c r="G297" s="52"/>
      <c r="H297" s="38"/>
      <c r="I297" s="39"/>
      <c r="J297" s="39"/>
    </row>
    <row r="298" spans="1:10" s="40" customFormat="1">
      <c r="A298" s="52"/>
      <c r="B298" s="52"/>
      <c r="C298" s="37"/>
      <c r="D298" s="37"/>
      <c r="E298" s="52" t="s">
        <v>15</v>
      </c>
      <c r="F298" s="52" t="s">
        <v>15</v>
      </c>
      <c r="G298" s="52"/>
      <c r="H298" s="38"/>
      <c r="I298" s="39"/>
      <c r="J298" s="39"/>
    </row>
    <row r="299" spans="1:10" s="40" customFormat="1">
      <c r="A299" s="52"/>
      <c r="B299" s="52"/>
      <c r="C299" s="37"/>
      <c r="D299" s="37"/>
      <c r="E299" s="52" t="s">
        <v>15</v>
      </c>
      <c r="F299" s="52" t="s">
        <v>15</v>
      </c>
      <c r="G299" s="52"/>
      <c r="H299" s="38"/>
      <c r="I299" s="39"/>
      <c r="J299" s="39"/>
    </row>
    <row r="300" spans="1:10" s="40" customFormat="1">
      <c r="A300" s="52"/>
      <c r="B300" s="52"/>
      <c r="C300" s="37"/>
      <c r="D300" s="37"/>
      <c r="E300" s="52" t="s">
        <v>15</v>
      </c>
      <c r="F300" s="52" t="s">
        <v>15</v>
      </c>
      <c r="G300" s="52"/>
      <c r="H300" s="38"/>
      <c r="I300" s="39"/>
      <c r="J300" s="39"/>
    </row>
    <row r="301" spans="1:10" s="40" customFormat="1">
      <c r="A301" s="52"/>
      <c r="B301" s="52"/>
      <c r="C301" s="37"/>
      <c r="D301" s="37"/>
      <c r="E301" s="52" t="s">
        <v>15</v>
      </c>
      <c r="F301" s="52" t="s">
        <v>15</v>
      </c>
      <c r="G301" s="52"/>
      <c r="H301" s="38"/>
      <c r="I301" s="39"/>
      <c r="J301" s="39"/>
    </row>
    <row r="302" spans="1:10" s="40" customFormat="1">
      <c r="A302" s="52"/>
      <c r="B302" s="52"/>
      <c r="C302" s="37"/>
      <c r="D302" s="37"/>
      <c r="E302" s="52" t="s">
        <v>15</v>
      </c>
      <c r="F302" s="52" t="s">
        <v>15</v>
      </c>
      <c r="G302" s="52"/>
      <c r="H302" s="38"/>
      <c r="I302" s="39"/>
      <c r="J302" s="39"/>
    </row>
    <row r="303" spans="1:10" s="40" customFormat="1">
      <c r="A303" s="52"/>
      <c r="B303" s="52"/>
      <c r="C303" s="37"/>
      <c r="D303" s="37"/>
      <c r="E303" s="52" t="s">
        <v>15</v>
      </c>
      <c r="F303" s="52" t="s">
        <v>15</v>
      </c>
      <c r="G303" s="52"/>
      <c r="H303" s="38"/>
      <c r="I303" s="39"/>
      <c r="J303" s="39"/>
    </row>
    <row r="304" spans="1:10" s="40" customFormat="1">
      <c r="A304" s="52"/>
      <c r="B304" s="52"/>
      <c r="C304" s="37"/>
      <c r="D304" s="37"/>
      <c r="E304" s="52" t="s">
        <v>15</v>
      </c>
      <c r="F304" s="52" t="s">
        <v>15</v>
      </c>
      <c r="G304" s="52"/>
      <c r="H304" s="38"/>
      <c r="I304" s="39"/>
      <c r="J304" s="39"/>
    </row>
    <row r="305" spans="1:10" s="40" customFormat="1">
      <c r="A305" s="52"/>
      <c r="B305" s="52"/>
      <c r="C305" s="37"/>
      <c r="D305" s="37"/>
      <c r="E305" s="52" t="s">
        <v>15</v>
      </c>
      <c r="F305" s="52" t="s">
        <v>15</v>
      </c>
      <c r="G305" s="52"/>
      <c r="H305" s="38"/>
      <c r="I305" s="39"/>
      <c r="J305" s="39"/>
    </row>
    <row r="306" spans="1:10" s="40" customFormat="1">
      <c r="A306" s="52"/>
      <c r="B306" s="52"/>
      <c r="C306" s="37"/>
      <c r="D306" s="37"/>
      <c r="E306" s="52" t="s">
        <v>15</v>
      </c>
      <c r="F306" s="52" t="s">
        <v>15</v>
      </c>
      <c r="G306" s="52"/>
      <c r="H306" s="38"/>
      <c r="I306" s="39"/>
      <c r="J306" s="39"/>
    </row>
    <row r="307" spans="1:10" s="40" customFormat="1">
      <c r="A307" s="52"/>
      <c r="B307" s="52"/>
      <c r="C307" s="37"/>
      <c r="D307" s="37"/>
      <c r="E307" s="52" t="s">
        <v>15</v>
      </c>
      <c r="F307" s="52" t="s">
        <v>15</v>
      </c>
      <c r="G307" s="52"/>
      <c r="H307" s="38"/>
      <c r="I307" s="39"/>
      <c r="J307" s="39"/>
    </row>
    <row r="308" spans="1:10" s="40" customFormat="1">
      <c r="A308" s="52"/>
      <c r="B308" s="52"/>
      <c r="C308" s="37"/>
      <c r="D308" s="37"/>
      <c r="E308" s="52" t="s">
        <v>15</v>
      </c>
      <c r="F308" s="52" t="s">
        <v>15</v>
      </c>
      <c r="G308" s="52"/>
      <c r="H308" s="38"/>
      <c r="I308" s="39"/>
      <c r="J308" s="39"/>
    </row>
    <row r="309" spans="1:10" s="40" customFormat="1">
      <c r="A309" s="52"/>
      <c r="B309" s="52"/>
      <c r="C309" s="37"/>
      <c r="D309" s="37"/>
      <c r="E309" s="52" t="s">
        <v>15</v>
      </c>
      <c r="F309" s="52" t="s">
        <v>15</v>
      </c>
      <c r="G309" s="52"/>
      <c r="H309" s="38"/>
      <c r="I309" s="39"/>
      <c r="J309" s="39"/>
    </row>
    <row r="310" spans="1:10" s="40" customFormat="1">
      <c r="A310" s="52"/>
      <c r="B310" s="52"/>
      <c r="C310" s="37"/>
      <c r="D310" s="37"/>
      <c r="E310" s="52" t="s">
        <v>15</v>
      </c>
      <c r="F310" s="52" t="s">
        <v>15</v>
      </c>
      <c r="G310" s="52"/>
      <c r="H310" s="38"/>
      <c r="I310" s="39"/>
      <c r="J310" s="39"/>
    </row>
    <row r="311" spans="1:10" s="40" customFormat="1">
      <c r="A311" s="52"/>
      <c r="B311" s="52"/>
      <c r="C311" s="37"/>
      <c r="D311" s="37"/>
      <c r="E311" s="52" t="s">
        <v>15</v>
      </c>
      <c r="F311" s="52" t="s">
        <v>15</v>
      </c>
      <c r="G311" s="52"/>
      <c r="H311" s="38"/>
      <c r="I311" s="39"/>
      <c r="J311" s="39"/>
    </row>
    <row r="312" spans="1:10" s="40" customFormat="1">
      <c r="A312" s="52"/>
      <c r="B312" s="52"/>
      <c r="C312" s="37"/>
      <c r="D312" s="37"/>
      <c r="E312" s="52" t="s">
        <v>15</v>
      </c>
      <c r="F312" s="52" t="s">
        <v>15</v>
      </c>
      <c r="G312" s="52"/>
      <c r="H312" s="38"/>
      <c r="I312" s="39"/>
      <c r="J312" s="39"/>
    </row>
    <row r="313" spans="1:10" s="40" customFormat="1">
      <c r="A313" s="52"/>
      <c r="B313" s="52"/>
      <c r="C313" s="37"/>
      <c r="D313" s="37"/>
      <c r="E313" s="52" t="s">
        <v>15</v>
      </c>
      <c r="F313" s="52" t="s">
        <v>15</v>
      </c>
      <c r="G313" s="52"/>
      <c r="H313" s="38"/>
      <c r="I313" s="39"/>
      <c r="J313" s="39"/>
    </row>
    <row r="314" spans="1:10" s="40" customFormat="1">
      <c r="A314" s="52"/>
      <c r="B314" s="52"/>
      <c r="C314" s="37"/>
      <c r="D314" s="37"/>
      <c r="E314" s="52" t="s">
        <v>15</v>
      </c>
      <c r="F314" s="52" t="s">
        <v>15</v>
      </c>
      <c r="G314" s="52"/>
      <c r="H314" s="38"/>
      <c r="I314" s="39"/>
      <c r="J314" s="39"/>
    </row>
    <row r="315" spans="1:10" s="40" customFormat="1">
      <c r="A315" s="52"/>
      <c r="B315" s="52"/>
      <c r="C315" s="37"/>
      <c r="D315" s="37"/>
      <c r="E315" s="52" t="s">
        <v>15</v>
      </c>
      <c r="F315" s="52" t="s">
        <v>15</v>
      </c>
      <c r="G315" s="52"/>
      <c r="H315" s="38"/>
      <c r="I315" s="39"/>
      <c r="J315" s="39"/>
    </row>
    <row r="316" spans="1:10" s="40" customFormat="1">
      <c r="A316" s="52"/>
      <c r="B316" s="52"/>
      <c r="C316" s="37"/>
      <c r="D316" s="37"/>
      <c r="E316" s="52" t="s">
        <v>15</v>
      </c>
      <c r="F316" s="52" t="s">
        <v>15</v>
      </c>
      <c r="G316" s="52"/>
      <c r="H316" s="38"/>
      <c r="I316" s="39"/>
      <c r="J316" s="39"/>
    </row>
    <row r="317" spans="1:10" s="40" customFormat="1">
      <c r="A317" s="52"/>
      <c r="B317" s="52"/>
      <c r="C317" s="37"/>
      <c r="D317" s="37"/>
      <c r="E317" s="52" t="s">
        <v>15</v>
      </c>
      <c r="F317" s="52" t="s">
        <v>15</v>
      </c>
      <c r="G317" s="52"/>
      <c r="H317" s="38"/>
      <c r="I317" s="39"/>
      <c r="J317" s="39"/>
    </row>
    <row r="318" spans="1:10" s="40" customFormat="1">
      <c r="A318" s="52"/>
      <c r="B318" s="52"/>
      <c r="C318" s="37"/>
      <c r="D318" s="37"/>
      <c r="E318" s="52" t="s">
        <v>15</v>
      </c>
      <c r="F318" s="52" t="s">
        <v>15</v>
      </c>
      <c r="G318" s="52"/>
      <c r="H318" s="38"/>
      <c r="I318" s="39"/>
      <c r="J318" s="39"/>
    </row>
    <row r="319" spans="1:10" s="40" customFormat="1">
      <c r="A319" s="52"/>
      <c r="B319" s="52"/>
      <c r="C319" s="37"/>
      <c r="D319" s="37"/>
      <c r="E319" s="52" t="s">
        <v>15</v>
      </c>
      <c r="F319" s="52" t="s">
        <v>15</v>
      </c>
      <c r="G319" s="52"/>
      <c r="H319" s="38"/>
      <c r="I319" s="39"/>
      <c r="J319" s="39"/>
    </row>
    <row r="320" spans="1:10" s="40" customFormat="1">
      <c r="A320" s="52"/>
      <c r="B320" s="52"/>
      <c r="C320" s="37"/>
      <c r="D320" s="37"/>
      <c r="E320" s="52" t="s">
        <v>15</v>
      </c>
      <c r="F320" s="52" t="s">
        <v>15</v>
      </c>
      <c r="G320" s="52"/>
      <c r="H320" s="38"/>
      <c r="I320" s="39"/>
      <c r="J320" s="39"/>
    </row>
    <row r="321" spans="1:10" s="40" customFormat="1">
      <c r="A321" s="52"/>
      <c r="B321" s="52"/>
      <c r="C321" s="37"/>
      <c r="D321" s="37"/>
      <c r="E321" s="52" t="s">
        <v>15</v>
      </c>
      <c r="F321" s="52" t="s">
        <v>15</v>
      </c>
      <c r="G321" s="52"/>
      <c r="H321" s="38"/>
      <c r="I321" s="39"/>
      <c r="J321" s="39"/>
    </row>
    <row r="322" spans="1:10" s="40" customFormat="1">
      <c r="A322" s="52"/>
      <c r="B322" s="52"/>
      <c r="C322" s="37"/>
      <c r="D322" s="37"/>
      <c r="E322" s="52" t="s">
        <v>15</v>
      </c>
      <c r="F322" s="52" t="s">
        <v>15</v>
      </c>
      <c r="G322" s="52"/>
      <c r="H322" s="38"/>
      <c r="I322" s="39"/>
      <c r="J322" s="39"/>
    </row>
    <row r="323" spans="1:10" s="40" customFormat="1">
      <c r="A323" s="52"/>
      <c r="B323" s="52"/>
      <c r="C323" s="37"/>
      <c r="D323" s="37"/>
      <c r="E323" s="52" t="s">
        <v>15</v>
      </c>
      <c r="F323" s="52" t="s">
        <v>15</v>
      </c>
      <c r="G323" s="52"/>
      <c r="H323" s="38"/>
      <c r="I323" s="39"/>
      <c r="J323" s="39"/>
    </row>
    <row r="324" spans="1:10" s="40" customFormat="1">
      <c r="A324" s="52"/>
      <c r="B324" s="52"/>
      <c r="C324" s="37"/>
      <c r="D324" s="37"/>
      <c r="E324" s="52" t="s">
        <v>15</v>
      </c>
      <c r="F324" s="52" t="s">
        <v>15</v>
      </c>
      <c r="G324" s="52"/>
      <c r="H324" s="38"/>
      <c r="I324" s="39"/>
      <c r="J324" s="39"/>
    </row>
    <row r="325" spans="1:10" s="40" customFormat="1">
      <c r="A325" s="52"/>
      <c r="B325" s="52"/>
      <c r="C325" s="37"/>
      <c r="D325" s="37"/>
      <c r="E325" s="52" t="s">
        <v>15</v>
      </c>
      <c r="F325" s="52" t="s">
        <v>15</v>
      </c>
      <c r="G325" s="52"/>
      <c r="H325" s="38"/>
      <c r="I325" s="39"/>
      <c r="J325" s="39"/>
    </row>
    <row r="326" spans="1:10" s="40" customFormat="1">
      <c r="A326" s="52"/>
      <c r="B326" s="52"/>
      <c r="C326" s="37"/>
      <c r="D326" s="37"/>
      <c r="E326" s="52" t="s">
        <v>15</v>
      </c>
      <c r="F326" s="52" t="s">
        <v>15</v>
      </c>
      <c r="G326" s="52"/>
      <c r="H326" s="38"/>
      <c r="I326" s="39"/>
      <c r="J326" s="39"/>
    </row>
    <row r="327" spans="1:10" s="40" customFormat="1">
      <c r="A327" s="52"/>
      <c r="B327" s="52"/>
      <c r="C327" s="37"/>
      <c r="D327" s="37"/>
      <c r="E327" s="52" t="s">
        <v>15</v>
      </c>
      <c r="F327" s="52" t="s">
        <v>15</v>
      </c>
      <c r="G327" s="52"/>
      <c r="H327" s="38"/>
      <c r="I327" s="39"/>
      <c r="J327" s="39"/>
    </row>
    <row r="328" spans="1:10" s="40" customFormat="1">
      <c r="A328" s="52"/>
      <c r="B328" s="52"/>
      <c r="C328" s="37"/>
      <c r="D328" s="37"/>
      <c r="E328" s="52" t="s">
        <v>15</v>
      </c>
      <c r="F328" s="52" t="s">
        <v>15</v>
      </c>
      <c r="G328" s="52"/>
      <c r="H328" s="38"/>
      <c r="I328" s="39"/>
      <c r="J328" s="39"/>
    </row>
    <row r="329" spans="1:10" s="40" customFormat="1">
      <c r="A329" s="52"/>
      <c r="B329" s="52"/>
      <c r="C329" s="37"/>
      <c r="D329" s="37"/>
      <c r="E329" s="52" t="s">
        <v>15</v>
      </c>
      <c r="F329" s="52" t="s">
        <v>15</v>
      </c>
      <c r="G329" s="52"/>
      <c r="H329" s="38"/>
      <c r="I329" s="39"/>
      <c r="J329" s="39"/>
    </row>
    <row r="330" spans="1:10" s="40" customFormat="1">
      <c r="A330" s="52"/>
      <c r="B330" s="52"/>
      <c r="C330" s="37"/>
      <c r="D330" s="37"/>
      <c r="E330" s="52" t="s">
        <v>15</v>
      </c>
      <c r="F330" s="52" t="s">
        <v>15</v>
      </c>
      <c r="G330" s="52"/>
      <c r="H330" s="38"/>
      <c r="I330" s="39"/>
      <c r="J330" s="39"/>
    </row>
    <row r="331" spans="1:10" s="40" customFormat="1">
      <c r="A331" s="52"/>
      <c r="B331" s="52"/>
      <c r="C331" s="37"/>
      <c r="D331" s="37"/>
      <c r="E331" s="52" t="s">
        <v>15</v>
      </c>
      <c r="F331" s="52" t="s">
        <v>15</v>
      </c>
      <c r="G331" s="52"/>
      <c r="H331" s="38"/>
      <c r="I331" s="39"/>
      <c r="J331" s="39"/>
    </row>
    <row r="332" spans="1:10" s="40" customFormat="1">
      <c r="A332" s="52"/>
      <c r="B332" s="52"/>
      <c r="C332" s="37"/>
      <c r="D332" s="37"/>
      <c r="E332" s="52" t="s">
        <v>15</v>
      </c>
      <c r="F332" s="52" t="s">
        <v>15</v>
      </c>
      <c r="G332" s="52"/>
      <c r="H332" s="38"/>
      <c r="I332" s="39"/>
      <c r="J332" s="39"/>
    </row>
    <row r="333" spans="1:10" s="40" customFormat="1">
      <c r="A333" s="52"/>
      <c r="B333" s="52"/>
      <c r="C333" s="37"/>
      <c r="D333" s="37"/>
      <c r="E333" s="52" t="s">
        <v>15</v>
      </c>
      <c r="F333" s="52" t="s">
        <v>15</v>
      </c>
      <c r="G333" s="52"/>
      <c r="H333" s="38"/>
      <c r="I333" s="39"/>
      <c r="J333" s="39"/>
    </row>
    <row r="334" spans="1:10" s="40" customFormat="1">
      <c r="A334" s="52"/>
      <c r="B334" s="52"/>
      <c r="C334" s="37"/>
      <c r="D334" s="37"/>
      <c r="E334" s="52" t="s">
        <v>15</v>
      </c>
      <c r="F334" s="52" t="s">
        <v>15</v>
      </c>
      <c r="G334" s="52"/>
      <c r="H334" s="38"/>
      <c r="I334" s="39"/>
      <c r="J334" s="39"/>
    </row>
    <row r="335" spans="1:10" s="40" customFormat="1">
      <c r="A335" s="52"/>
      <c r="B335" s="52"/>
      <c r="C335" s="37"/>
      <c r="D335" s="37"/>
      <c r="E335" s="52" t="s">
        <v>15</v>
      </c>
      <c r="F335" s="52" t="s">
        <v>15</v>
      </c>
      <c r="G335" s="52"/>
      <c r="H335" s="38"/>
      <c r="I335" s="39"/>
      <c r="J335" s="39"/>
    </row>
    <row r="336" spans="1:10" s="40" customFormat="1">
      <c r="A336" s="52"/>
      <c r="B336" s="52"/>
      <c r="C336" s="37"/>
      <c r="D336" s="37"/>
      <c r="E336" s="52" t="s">
        <v>15</v>
      </c>
      <c r="F336" s="52" t="s">
        <v>15</v>
      </c>
      <c r="G336" s="52"/>
      <c r="H336" s="38"/>
      <c r="I336" s="39"/>
      <c r="J336" s="39"/>
    </row>
    <row r="337" spans="1:10" s="40" customFormat="1">
      <c r="A337" s="52"/>
      <c r="B337" s="52"/>
      <c r="C337" s="37"/>
      <c r="D337" s="37"/>
      <c r="E337" s="52" t="s">
        <v>15</v>
      </c>
      <c r="F337" s="52" t="s">
        <v>15</v>
      </c>
      <c r="G337" s="52"/>
      <c r="H337" s="38"/>
      <c r="I337" s="39"/>
      <c r="J337" s="39"/>
    </row>
    <row r="338" spans="1:10" s="40" customFormat="1">
      <c r="A338" s="52"/>
      <c r="B338" s="52"/>
      <c r="C338" s="37"/>
      <c r="D338" s="37"/>
      <c r="E338" s="52" t="s">
        <v>15</v>
      </c>
      <c r="F338" s="52" t="s">
        <v>15</v>
      </c>
      <c r="G338" s="52"/>
      <c r="H338" s="38"/>
      <c r="I338" s="39"/>
      <c r="J338" s="39"/>
    </row>
    <row r="339" spans="1:10" s="40" customFormat="1">
      <c r="A339" s="52"/>
      <c r="B339" s="52"/>
      <c r="C339" s="37"/>
      <c r="D339" s="37"/>
      <c r="E339" s="52" t="s">
        <v>15</v>
      </c>
      <c r="F339" s="52" t="s">
        <v>15</v>
      </c>
      <c r="G339" s="52"/>
      <c r="H339" s="38"/>
      <c r="I339" s="39"/>
      <c r="J339" s="39"/>
    </row>
    <row r="340" spans="1:10" s="40" customFormat="1">
      <c r="A340" s="52"/>
      <c r="B340" s="52"/>
      <c r="C340" s="37"/>
      <c r="D340" s="37"/>
      <c r="E340" s="52" t="s">
        <v>15</v>
      </c>
      <c r="F340" s="52" t="s">
        <v>15</v>
      </c>
      <c r="G340" s="52"/>
      <c r="H340" s="38"/>
      <c r="I340" s="39"/>
      <c r="J340" s="39"/>
    </row>
    <row r="341" spans="1:10" s="40" customFormat="1">
      <c r="A341" s="52"/>
      <c r="B341" s="52"/>
      <c r="C341" s="37"/>
      <c r="D341" s="37"/>
      <c r="E341" s="52" t="s">
        <v>15</v>
      </c>
      <c r="F341" s="52" t="s">
        <v>15</v>
      </c>
      <c r="G341" s="52"/>
      <c r="H341" s="38"/>
      <c r="I341" s="39"/>
      <c r="J341" s="39"/>
    </row>
    <row r="342" spans="1:10" s="40" customFormat="1">
      <c r="A342" s="52"/>
      <c r="B342" s="52"/>
      <c r="C342" s="37"/>
      <c r="D342" s="37"/>
      <c r="E342" s="52" t="s">
        <v>15</v>
      </c>
      <c r="F342" s="52" t="s">
        <v>15</v>
      </c>
      <c r="G342" s="52"/>
      <c r="H342" s="38"/>
      <c r="I342" s="39"/>
      <c r="J342" s="39"/>
    </row>
    <row r="343" spans="1:10" s="40" customFormat="1">
      <c r="A343" s="52"/>
      <c r="B343" s="52"/>
      <c r="C343" s="37"/>
      <c r="D343" s="37"/>
      <c r="E343" s="52" t="s">
        <v>15</v>
      </c>
      <c r="F343" s="52" t="s">
        <v>15</v>
      </c>
      <c r="G343" s="52"/>
      <c r="H343" s="38"/>
      <c r="I343" s="39"/>
      <c r="J343" s="39"/>
    </row>
    <row r="344" spans="1:10" s="40" customFormat="1">
      <c r="A344" s="52"/>
      <c r="B344" s="52"/>
      <c r="C344" s="37"/>
      <c r="D344" s="37"/>
      <c r="E344" s="52" t="s">
        <v>15</v>
      </c>
      <c r="F344" s="52" t="s">
        <v>15</v>
      </c>
      <c r="G344" s="52"/>
      <c r="H344" s="38"/>
      <c r="I344" s="39"/>
      <c r="J344" s="39"/>
    </row>
    <row r="345" spans="1:10" s="40" customFormat="1">
      <c r="A345" s="52"/>
      <c r="B345" s="52"/>
      <c r="C345" s="37"/>
      <c r="D345" s="37"/>
      <c r="E345" s="52" t="s">
        <v>15</v>
      </c>
      <c r="F345" s="52" t="s">
        <v>15</v>
      </c>
      <c r="G345" s="52"/>
      <c r="H345" s="38"/>
      <c r="I345" s="39"/>
      <c r="J345" s="39"/>
    </row>
    <row r="346" spans="1:10" s="40" customFormat="1">
      <c r="A346" s="52"/>
      <c r="B346" s="52"/>
      <c r="C346" s="37"/>
      <c r="D346" s="37"/>
      <c r="E346" s="52" t="s">
        <v>15</v>
      </c>
      <c r="F346" s="52" t="s">
        <v>15</v>
      </c>
      <c r="G346" s="52"/>
      <c r="H346" s="38"/>
      <c r="I346" s="39"/>
      <c r="J346" s="39"/>
    </row>
    <row r="347" spans="1:10" s="40" customFormat="1">
      <c r="A347" s="52"/>
      <c r="B347" s="52"/>
      <c r="C347" s="37"/>
      <c r="D347" s="37"/>
      <c r="E347" s="52" t="s">
        <v>15</v>
      </c>
      <c r="F347" s="52" t="s">
        <v>15</v>
      </c>
      <c r="G347" s="52"/>
      <c r="H347" s="38"/>
      <c r="I347" s="39"/>
      <c r="J347" s="39"/>
    </row>
    <row r="348" spans="1:10" s="40" customFormat="1">
      <c r="A348" s="52"/>
      <c r="B348" s="52"/>
      <c r="C348" s="37"/>
      <c r="D348" s="37"/>
      <c r="E348" s="52" t="s">
        <v>15</v>
      </c>
      <c r="F348" s="52" t="s">
        <v>15</v>
      </c>
      <c r="G348" s="52"/>
      <c r="H348" s="38"/>
      <c r="I348" s="39"/>
      <c r="J348" s="39"/>
    </row>
    <row r="349" spans="1:10" s="40" customFormat="1">
      <c r="A349" s="52"/>
      <c r="B349" s="52"/>
      <c r="C349" s="37"/>
      <c r="D349" s="37"/>
      <c r="E349" s="52" t="s">
        <v>15</v>
      </c>
      <c r="F349" s="52" t="s">
        <v>15</v>
      </c>
      <c r="G349" s="52"/>
      <c r="H349" s="38"/>
      <c r="I349" s="39"/>
      <c r="J349" s="39"/>
    </row>
    <row r="350" spans="1:10" s="40" customFormat="1">
      <c r="A350" s="52"/>
      <c r="B350" s="52"/>
      <c r="C350" s="37"/>
      <c r="D350" s="37"/>
      <c r="E350" s="52" t="s">
        <v>15</v>
      </c>
      <c r="F350" s="52" t="s">
        <v>15</v>
      </c>
      <c r="G350" s="52"/>
      <c r="H350" s="38"/>
      <c r="I350" s="39"/>
      <c r="J350" s="39"/>
    </row>
    <row r="351" spans="1:10" s="40" customFormat="1">
      <c r="A351" s="52"/>
      <c r="B351" s="52"/>
      <c r="C351" s="37"/>
      <c r="D351" s="37"/>
      <c r="E351" s="52" t="s">
        <v>15</v>
      </c>
      <c r="F351" s="52" t="s">
        <v>15</v>
      </c>
      <c r="G351" s="52"/>
      <c r="H351" s="38"/>
      <c r="I351" s="39"/>
      <c r="J351" s="39"/>
    </row>
    <row r="352" spans="1:10" s="40" customFormat="1">
      <c r="A352" s="52"/>
      <c r="B352" s="52"/>
      <c r="C352" s="37"/>
      <c r="D352" s="37"/>
      <c r="E352" s="52" t="s">
        <v>15</v>
      </c>
      <c r="F352" s="52" t="s">
        <v>15</v>
      </c>
      <c r="G352" s="52"/>
      <c r="H352" s="38"/>
      <c r="I352" s="39"/>
      <c r="J352" s="39"/>
    </row>
    <row r="353" spans="1:10" s="40" customFormat="1">
      <c r="A353" s="52"/>
      <c r="B353" s="52"/>
      <c r="C353" s="37"/>
      <c r="D353" s="37"/>
      <c r="E353" s="52" t="s">
        <v>15</v>
      </c>
      <c r="F353" s="52" t="s">
        <v>15</v>
      </c>
      <c r="G353" s="52"/>
      <c r="H353" s="38"/>
      <c r="I353" s="39"/>
      <c r="J353" s="39"/>
    </row>
    <row r="354" spans="1:10" s="40" customFormat="1">
      <c r="A354" s="52"/>
      <c r="B354" s="52"/>
      <c r="C354" s="37"/>
      <c r="D354" s="37"/>
      <c r="E354" s="52" t="s">
        <v>15</v>
      </c>
      <c r="F354" s="52" t="s">
        <v>15</v>
      </c>
      <c r="G354" s="52"/>
      <c r="H354" s="38"/>
      <c r="I354" s="39"/>
      <c r="J354" s="39"/>
    </row>
    <row r="355" spans="1:10" s="40" customFormat="1">
      <c r="A355" s="52"/>
      <c r="B355" s="52"/>
      <c r="C355" s="37"/>
      <c r="D355" s="37"/>
      <c r="E355" s="52" t="s">
        <v>15</v>
      </c>
      <c r="F355" s="52" t="s">
        <v>15</v>
      </c>
      <c r="G355" s="52"/>
      <c r="H355" s="38"/>
      <c r="I355" s="39"/>
      <c r="J355" s="39"/>
    </row>
    <row r="356" spans="1:10" s="40" customFormat="1">
      <c r="A356" s="52"/>
      <c r="B356" s="52"/>
      <c r="C356" s="37"/>
      <c r="D356" s="37"/>
      <c r="E356" s="52" t="s">
        <v>15</v>
      </c>
      <c r="F356" s="52" t="s">
        <v>15</v>
      </c>
      <c r="G356" s="52"/>
      <c r="H356" s="38"/>
      <c r="I356" s="39"/>
      <c r="J356" s="39"/>
    </row>
    <row r="357" spans="1:10" s="40" customFormat="1">
      <c r="A357" s="52"/>
      <c r="B357" s="52"/>
      <c r="C357" s="37"/>
      <c r="D357" s="37"/>
      <c r="E357" s="52" t="s">
        <v>15</v>
      </c>
      <c r="F357" s="52" t="s">
        <v>15</v>
      </c>
      <c r="G357" s="52"/>
      <c r="H357" s="38"/>
      <c r="I357" s="39"/>
      <c r="J357" s="39"/>
    </row>
    <row r="358" spans="1:10" s="40" customFormat="1">
      <c r="A358" s="52"/>
      <c r="B358" s="52"/>
      <c r="C358" s="37"/>
      <c r="D358" s="37"/>
      <c r="E358" s="52" t="s">
        <v>15</v>
      </c>
      <c r="F358" s="52" t="s">
        <v>15</v>
      </c>
      <c r="G358" s="52"/>
      <c r="H358" s="38"/>
      <c r="I358" s="39"/>
      <c r="J358" s="39"/>
    </row>
    <row r="359" spans="1:10" s="40" customFormat="1">
      <c r="A359" s="52"/>
      <c r="B359" s="52"/>
      <c r="C359" s="37"/>
      <c r="D359" s="37"/>
      <c r="E359" s="52" t="s">
        <v>15</v>
      </c>
      <c r="F359" s="52" t="s">
        <v>15</v>
      </c>
      <c r="G359" s="52"/>
      <c r="H359" s="38"/>
      <c r="I359" s="39"/>
      <c r="J359" s="39"/>
    </row>
    <row r="360" spans="1:10" s="40" customFormat="1">
      <c r="A360" s="52"/>
      <c r="B360" s="52"/>
      <c r="C360" s="37"/>
      <c r="D360" s="37"/>
      <c r="E360" s="52" t="s">
        <v>15</v>
      </c>
      <c r="F360" s="52" t="s">
        <v>15</v>
      </c>
      <c r="G360" s="52"/>
      <c r="H360" s="38"/>
      <c r="I360" s="39"/>
      <c r="J360" s="39"/>
    </row>
    <row r="361" spans="1:10" s="40" customFormat="1">
      <c r="A361" s="52"/>
      <c r="B361" s="52"/>
      <c r="C361" s="37"/>
      <c r="D361" s="37"/>
      <c r="E361" s="52" t="s">
        <v>15</v>
      </c>
      <c r="F361" s="52" t="s">
        <v>15</v>
      </c>
      <c r="G361" s="52"/>
      <c r="H361" s="38"/>
      <c r="I361" s="39"/>
      <c r="J361" s="39"/>
    </row>
    <row r="362" spans="1:10" s="40" customFormat="1">
      <c r="A362" s="52"/>
      <c r="B362" s="52"/>
      <c r="C362" s="37"/>
      <c r="D362" s="37"/>
      <c r="E362" s="52" t="s">
        <v>15</v>
      </c>
      <c r="F362" s="52" t="s">
        <v>15</v>
      </c>
      <c r="G362" s="52"/>
      <c r="H362" s="38"/>
      <c r="I362" s="39"/>
      <c r="J362" s="39"/>
    </row>
    <row r="363" spans="1:10" s="40" customFormat="1">
      <c r="A363" s="52"/>
      <c r="B363" s="52"/>
      <c r="C363" s="37"/>
      <c r="D363" s="37"/>
      <c r="E363" s="52" t="s">
        <v>15</v>
      </c>
      <c r="F363" s="52" t="s">
        <v>15</v>
      </c>
      <c r="G363" s="52"/>
      <c r="H363" s="38"/>
      <c r="I363" s="39"/>
      <c r="J363" s="39"/>
    </row>
    <row r="364" spans="1:10" s="40" customFormat="1">
      <c r="A364" s="52"/>
      <c r="B364" s="52"/>
      <c r="C364" s="37"/>
      <c r="D364" s="37"/>
      <c r="E364" s="52" t="s">
        <v>15</v>
      </c>
      <c r="F364" s="52" t="s">
        <v>15</v>
      </c>
      <c r="G364" s="52"/>
      <c r="H364" s="38"/>
      <c r="I364" s="39"/>
      <c r="J364" s="39"/>
    </row>
    <row r="365" spans="1:10" s="40" customFormat="1">
      <c r="A365" s="52"/>
      <c r="B365" s="52"/>
      <c r="C365" s="37"/>
      <c r="D365" s="37"/>
      <c r="E365" s="52" t="s">
        <v>15</v>
      </c>
      <c r="F365" s="52" t="s">
        <v>15</v>
      </c>
      <c r="G365" s="52"/>
      <c r="H365" s="38"/>
      <c r="I365" s="39"/>
      <c r="J365" s="39"/>
    </row>
    <row r="366" spans="1:10" s="40" customFormat="1">
      <c r="A366" s="52"/>
      <c r="B366" s="52"/>
      <c r="C366" s="37"/>
      <c r="D366" s="37"/>
      <c r="E366" s="52" t="s">
        <v>15</v>
      </c>
      <c r="F366" s="52" t="s">
        <v>15</v>
      </c>
      <c r="G366" s="52"/>
      <c r="H366" s="38"/>
      <c r="I366" s="39"/>
      <c r="J366" s="39"/>
    </row>
    <row r="367" spans="1:10" s="40" customFormat="1">
      <c r="A367" s="52"/>
      <c r="B367" s="52"/>
      <c r="C367" s="37"/>
      <c r="D367" s="37"/>
      <c r="E367" s="52" t="s">
        <v>15</v>
      </c>
      <c r="F367" s="52" t="s">
        <v>15</v>
      </c>
      <c r="G367" s="52"/>
      <c r="H367" s="38"/>
      <c r="I367" s="39"/>
      <c r="J367" s="39"/>
    </row>
    <row r="368" spans="1:10" s="40" customFormat="1">
      <c r="A368" s="52"/>
      <c r="B368" s="52"/>
      <c r="C368" s="37"/>
      <c r="D368" s="37"/>
      <c r="E368" s="52" t="s">
        <v>15</v>
      </c>
      <c r="F368" s="52" t="s">
        <v>15</v>
      </c>
      <c r="G368" s="52"/>
      <c r="H368" s="38"/>
      <c r="I368" s="39"/>
      <c r="J368" s="39"/>
    </row>
    <row r="369" spans="1:10" s="40" customFormat="1">
      <c r="A369" s="52"/>
      <c r="B369" s="52"/>
      <c r="C369" s="37"/>
      <c r="D369" s="37"/>
      <c r="E369" s="52" t="s">
        <v>15</v>
      </c>
      <c r="F369" s="52" t="s">
        <v>15</v>
      </c>
      <c r="G369" s="52"/>
      <c r="H369" s="38"/>
      <c r="I369" s="39"/>
      <c r="J369" s="39"/>
    </row>
    <row r="370" spans="1:10" s="40" customFormat="1">
      <c r="A370" s="52"/>
      <c r="B370" s="52"/>
      <c r="C370" s="37"/>
      <c r="D370" s="37"/>
      <c r="E370" s="52" t="s">
        <v>15</v>
      </c>
      <c r="F370" s="52" t="s">
        <v>15</v>
      </c>
      <c r="G370" s="52"/>
      <c r="H370" s="38"/>
      <c r="I370" s="39"/>
      <c r="J370" s="39"/>
    </row>
    <row r="371" spans="1:10" s="40" customFormat="1">
      <c r="A371" s="52"/>
      <c r="B371" s="52"/>
      <c r="C371" s="37"/>
      <c r="D371" s="37"/>
      <c r="E371" s="52" t="s">
        <v>15</v>
      </c>
      <c r="F371" s="52" t="s">
        <v>15</v>
      </c>
      <c r="G371" s="52"/>
      <c r="H371" s="38"/>
      <c r="I371" s="39"/>
      <c r="J371" s="39"/>
    </row>
    <row r="372" spans="1:10" s="40" customFormat="1">
      <c r="A372" s="52"/>
      <c r="B372" s="52"/>
      <c r="C372" s="37"/>
      <c r="D372" s="37"/>
      <c r="E372" s="52" t="s">
        <v>15</v>
      </c>
      <c r="F372" s="52" t="s">
        <v>15</v>
      </c>
      <c r="G372" s="52"/>
      <c r="H372" s="38"/>
      <c r="I372" s="39"/>
      <c r="J372" s="39"/>
    </row>
    <row r="373" spans="1:10" s="40" customFormat="1">
      <c r="A373" s="52"/>
      <c r="B373" s="52"/>
      <c r="C373" s="37"/>
      <c r="D373" s="37"/>
      <c r="E373" s="52" t="s">
        <v>15</v>
      </c>
      <c r="F373" s="52" t="s">
        <v>15</v>
      </c>
      <c r="G373" s="52"/>
      <c r="H373" s="38"/>
      <c r="I373" s="39"/>
      <c r="J373" s="39"/>
    </row>
    <row r="374" spans="1:10" s="40" customFormat="1">
      <c r="A374" s="52"/>
      <c r="B374" s="52"/>
      <c r="C374" s="37"/>
      <c r="D374" s="37"/>
      <c r="E374" s="52" t="s">
        <v>15</v>
      </c>
      <c r="F374" s="52" t="s">
        <v>15</v>
      </c>
      <c r="G374" s="52"/>
      <c r="H374" s="38"/>
      <c r="I374" s="39"/>
      <c r="J374" s="39"/>
    </row>
    <row r="375" spans="1:10" s="40" customFormat="1">
      <c r="A375" s="52"/>
      <c r="B375" s="52"/>
      <c r="C375" s="37"/>
      <c r="D375" s="37"/>
      <c r="E375" s="52" t="s">
        <v>15</v>
      </c>
      <c r="F375" s="52" t="s">
        <v>15</v>
      </c>
      <c r="G375" s="52"/>
      <c r="H375" s="38"/>
      <c r="I375" s="39"/>
      <c r="J375" s="39"/>
    </row>
    <row r="376" spans="1:10" s="40" customFormat="1">
      <c r="A376" s="52"/>
      <c r="B376" s="52"/>
      <c r="C376" s="37"/>
      <c r="D376" s="37"/>
      <c r="E376" s="52" t="s">
        <v>15</v>
      </c>
      <c r="F376" s="52" t="s">
        <v>15</v>
      </c>
      <c r="G376" s="52"/>
      <c r="H376" s="38"/>
      <c r="I376" s="39"/>
      <c r="J376" s="39"/>
    </row>
    <row r="377" spans="1:10" s="40" customFormat="1">
      <c r="A377" s="52"/>
      <c r="B377" s="52"/>
      <c r="C377" s="37"/>
      <c r="D377" s="37"/>
      <c r="E377" s="52" t="s">
        <v>15</v>
      </c>
      <c r="F377" s="52" t="s">
        <v>15</v>
      </c>
      <c r="G377" s="52"/>
      <c r="H377" s="38"/>
      <c r="I377" s="39"/>
      <c r="J377" s="39"/>
    </row>
    <row r="378" spans="1:10" s="40" customFormat="1">
      <c r="A378" s="52"/>
      <c r="B378" s="52"/>
      <c r="C378" s="37"/>
      <c r="D378" s="37"/>
      <c r="E378" s="52" t="s">
        <v>15</v>
      </c>
      <c r="F378" s="52" t="s">
        <v>15</v>
      </c>
      <c r="G378" s="52"/>
      <c r="H378" s="38"/>
      <c r="I378" s="39"/>
      <c r="J378" s="39"/>
    </row>
    <row r="379" spans="1:10" s="40" customFormat="1">
      <c r="A379" s="52"/>
      <c r="B379" s="52"/>
      <c r="C379" s="37"/>
      <c r="D379" s="37"/>
      <c r="E379" s="52" t="s">
        <v>15</v>
      </c>
      <c r="F379" s="52" t="s">
        <v>15</v>
      </c>
      <c r="G379" s="52"/>
      <c r="H379" s="38"/>
      <c r="I379" s="39"/>
      <c r="J379" s="39"/>
    </row>
    <row r="380" spans="1:10" s="40" customFormat="1">
      <c r="A380" s="52"/>
      <c r="B380" s="52"/>
      <c r="C380" s="37"/>
      <c r="D380" s="37"/>
      <c r="E380" s="52" t="s">
        <v>15</v>
      </c>
      <c r="F380" s="52" t="s">
        <v>15</v>
      </c>
      <c r="G380" s="52"/>
      <c r="H380" s="38"/>
      <c r="I380" s="39"/>
      <c r="J380" s="39"/>
    </row>
    <row r="381" spans="1:10" s="40" customFormat="1">
      <c r="A381" s="52"/>
      <c r="B381" s="52"/>
      <c r="C381" s="37"/>
      <c r="D381" s="37"/>
      <c r="E381" s="52" t="s">
        <v>15</v>
      </c>
      <c r="F381" s="52" t="s">
        <v>15</v>
      </c>
      <c r="G381" s="52"/>
      <c r="H381" s="38"/>
      <c r="I381" s="39"/>
      <c r="J381" s="39"/>
    </row>
    <row r="382" spans="1:10" s="40" customFormat="1">
      <c r="A382" s="52"/>
      <c r="B382" s="52"/>
      <c r="C382" s="37"/>
      <c r="D382" s="37"/>
      <c r="E382" s="52" t="s">
        <v>15</v>
      </c>
      <c r="F382" s="52" t="s">
        <v>15</v>
      </c>
      <c r="G382" s="52"/>
      <c r="H382" s="38"/>
      <c r="I382" s="39"/>
      <c r="J382" s="39"/>
    </row>
    <row r="383" spans="1:10" s="40" customFormat="1">
      <c r="A383" s="52"/>
      <c r="B383" s="52"/>
      <c r="C383" s="37"/>
      <c r="D383" s="37"/>
      <c r="E383" s="52" t="s">
        <v>15</v>
      </c>
      <c r="F383" s="52" t="s">
        <v>15</v>
      </c>
      <c r="G383" s="52"/>
      <c r="H383" s="38"/>
      <c r="I383" s="39"/>
      <c r="J383" s="39"/>
    </row>
    <row r="384" spans="1:10" s="40" customFormat="1">
      <c r="A384" s="52"/>
      <c r="B384" s="52"/>
      <c r="C384" s="37"/>
      <c r="D384" s="37"/>
      <c r="E384" s="52" t="s">
        <v>15</v>
      </c>
      <c r="F384" s="52" t="s">
        <v>15</v>
      </c>
      <c r="G384" s="52"/>
      <c r="H384" s="38"/>
      <c r="I384" s="39"/>
      <c r="J384" s="39"/>
    </row>
    <row r="385" spans="1:10" s="40" customFormat="1">
      <c r="A385" s="52"/>
      <c r="B385" s="52"/>
      <c r="C385" s="37"/>
      <c r="D385" s="37"/>
      <c r="E385" s="52" t="s">
        <v>15</v>
      </c>
      <c r="F385" s="52" t="s">
        <v>15</v>
      </c>
      <c r="G385" s="52"/>
      <c r="H385" s="38"/>
      <c r="I385" s="39"/>
      <c r="J385" s="39"/>
    </row>
    <row r="386" spans="1:10" s="40" customFormat="1">
      <c r="A386" s="52"/>
      <c r="B386" s="52"/>
      <c r="C386" s="37"/>
      <c r="D386" s="37"/>
      <c r="E386" s="52" t="s">
        <v>15</v>
      </c>
      <c r="F386" s="52" t="s">
        <v>15</v>
      </c>
      <c r="G386" s="52"/>
      <c r="H386" s="38"/>
      <c r="I386" s="39"/>
      <c r="J386" s="39"/>
    </row>
    <row r="387" spans="1:10" s="40" customFormat="1">
      <c r="A387" s="52"/>
      <c r="B387" s="52"/>
      <c r="C387" s="37"/>
      <c r="D387" s="37"/>
      <c r="E387" s="52" t="s">
        <v>15</v>
      </c>
      <c r="F387" s="52" t="s">
        <v>15</v>
      </c>
      <c r="G387" s="52"/>
      <c r="H387" s="38"/>
      <c r="I387" s="39"/>
      <c r="J387" s="39"/>
    </row>
    <row r="388" spans="1:10" s="40" customFormat="1">
      <c r="A388" s="52"/>
      <c r="B388" s="52"/>
      <c r="C388" s="37"/>
      <c r="D388" s="37"/>
      <c r="E388" s="52" t="s">
        <v>15</v>
      </c>
      <c r="F388" s="52" t="s">
        <v>15</v>
      </c>
      <c r="G388" s="52"/>
      <c r="H388" s="38"/>
      <c r="I388" s="39"/>
      <c r="J388" s="39"/>
    </row>
    <row r="389" spans="1:10" s="40" customFormat="1">
      <c r="A389" s="52"/>
      <c r="B389" s="52"/>
      <c r="C389" s="37"/>
      <c r="D389" s="37"/>
      <c r="E389" s="52" t="s">
        <v>15</v>
      </c>
      <c r="F389" s="52" t="s">
        <v>15</v>
      </c>
      <c r="G389" s="52"/>
      <c r="H389" s="38"/>
      <c r="I389" s="39"/>
      <c r="J389" s="39"/>
    </row>
    <row r="390" spans="1:10" s="40" customFormat="1">
      <c r="A390" s="52"/>
      <c r="B390" s="52"/>
      <c r="C390" s="37"/>
      <c r="D390" s="37"/>
      <c r="E390" s="52" t="s">
        <v>15</v>
      </c>
      <c r="F390" s="52" t="s">
        <v>15</v>
      </c>
      <c r="G390" s="52"/>
      <c r="H390" s="38"/>
      <c r="I390" s="39"/>
      <c r="J390" s="39"/>
    </row>
    <row r="391" spans="1:10" s="40" customFormat="1">
      <c r="A391" s="52"/>
      <c r="B391" s="52"/>
      <c r="C391" s="37"/>
      <c r="D391" s="37"/>
      <c r="E391" s="52" t="s">
        <v>15</v>
      </c>
      <c r="F391" s="52" t="s">
        <v>15</v>
      </c>
      <c r="G391" s="52"/>
      <c r="H391" s="38"/>
      <c r="I391" s="39"/>
      <c r="J391" s="39"/>
    </row>
    <row r="392" spans="1:10" s="40" customFormat="1">
      <c r="A392" s="52"/>
      <c r="B392" s="52"/>
      <c r="C392" s="37"/>
      <c r="D392" s="37"/>
      <c r="E392" s="52" t="s">
        <v>15</v>
      </c>
      <c r="F392" s="52" t="s">
        <v>15</v>
      </c>
      <c r="G392" s="52"/>
      <c r="H392" s="38"/>
      <c r="I392" s="39"/>
      <c r="J392" s="39"/>
    </row>
    <row r="393" spans="1:10" s="40" customFormat="1">
      <c r="A393" s="52"/>
      <c r="B393" s="52"/>
      <c r="C393" s="37"/>
      <c r="D393" s="37"/>
      <c r="E393" s="52" t="s">
        <v>15</v>
      </c>
      <c r="F393" s="52" t="s">
        <v>15</v>
      </c>
      <c r="G393" s="52"/>
      <c r="H393" s="38"/>
      <c r="I393" s="39"/>
      <c r="J393" s="39"/>
    </row>
    <row r="394" spans="1:10" s="40" customFormat="1">
      <c r="A394" s="52"/>
      <c r="B394" s="52"/>
      <c r="C394" s="37"/>
      <c r="D394" s="37"/>
      <c r="E394" s="52" t="s">
        <v>15</v>
      </c>
      <c r="F394" s="52" t="s">
        <v>15</v>
      </c>
      <c r="G394" s="52"/>
      <c r="H394" s="38"/>
      <c r="I394" s="39"/>
      <c r="J394" s="39"/>
    </row>
    <row r="395" spans="1:10" s="40" customFormat="1">
      <c r="A395" s="52"/>
      <c r="B395" s="52"/>
      <c r="C395" s="37"/>
      <c r="D395" s="37"/>
      <c r="E395" s="52" t="s">
        <v>15</v>
      </c>
      <c r="F395" s="52" t="s">
        <v>15</v>
      </c>
      <c r="G395" s="52"/>
      <c r="H395" s="38"/>
      <c r="I395" s="39"/>
      <c r="J395" s="39"/>
    </row>
    <row r="396" spans="1:10" s="40" customFormat="1">
      <c r="A396" s="52"/>
      <c r="B396" s="52"/>
      <c r="C396" s="37"/>
      <c r="D396" s="37"/>
      <c r="E396" s="52" t="s">
        <v>15</v>
      </c>
      <c r="F396" s="52" t="s">
        <v>15</v>
      </c>
      <c r="G396" s="52"/>
      <c r="H396" s="38"/>
      <c r="I396" s="39"/>
      <c r="J396" s="39"/>
    </row>
    <row r="397" spans="1:10" s="40" customFormat="1">
      <c r="A397" s="52"/>
      <c r="B397" s="52"/>
      <c r="C397" s="37"/>
      <c r="D397" s="37"/>
      <c r="E397" s="52" t="s">
        <v>15</v>
      </c>
      <c r="F397" s="52" t="s">
        <v>15</v>
      </c>
      <c r="G397" s="52"/>
      <c r="H397" s="38"/>
      <c r="I397" s="39"/>
      <c r="J397" s="39"/>
    </row>
    <row r="398" spans="1:10" s="40" customFormat="1">
      <c r="A398" s="52"/>
      <c r="B398" s="52"/>
      <c r="C398" s="37"/>
      <c r="D398" s="37"/>
      <c r="E398" s="52" t="s">
        <v>15</v>
      </c>
      <c r="F398" s="52" t="s">
        <v>15</v>
      </c>
      <c r="G398" s="52"/>
      <c r="H398" s="38"/>
      <c r="I398" s="39"/>
      <c r="J398" s="39"/>
    </row>
    <row r="399" spans="1:10" s="40" customFormat="1">
      <c r="A399" s="52"/>
      <c r="B399" s="52"/>
      <c r="C399" s="37"/>
      <c r="D399" s="37"/>
      <c r="E399" s="52" t="s">
        <v>15</v>
      </c>
      <c r="F399" s="52" t="s">
        <v>15</v>
      </c>
      <c r="G399" s="52"/>
      <c r="H399" s="38"/>
      <c r="I399" s="39"/>
      <c r="J399" s="39"/>
    </row>
    <row r="400" spans="1:10" s="40" customFormat="1">
      <c r="A400" s="52"/>
      <c r="B400" s="52"/>
      <c r="C400" s="37"/>
      <c r="D400" s="37"/>
      <c r="E400" s="52" t="s">
        <v>15</v>
      </c>
      <c r="F400" s="52" t="s">
        <v>15</v>
      </c>
      <c r="G400" s="52"/>
      <c r="H400" s="38"/>
      <c r="I400" s="39"/>
      <c r="J400" s="39"/>
    </row>
    <row r="401" spans="1:10" s="40" customFormat="1">
      <c r="A401" s="52"/>
      <c r="B401" s="52"/>
      <c r="C401" s="37"/>
      <c r="D401" s="37"/>
      <c r="E401" s="52" t="s">
        <v>15</v>
      </c>
      <c r="F401" s="52" t="s">
        <v>15</v>
      </c>
      <c r="G401" s="52"/>
      <c r="H401" s="38"/>
      <c r="I401" s="39"/>
      <c r="J401" s="39"/>
    </row>
    <row r="402" spans="1:10" s="40" customFormat="1">
      <c r="A402" s="52"/>
      <c r="B402" s="52"/>
      <c r="C402" s="37"/>
      <c r="D402" s="37"/>
      <c r="E402" s="52" t="s">
        <v>15</v>
      </c>
      <c r="F402" s="52" t="s">
        <v>15</v>
      </c>
      <c r="G402" s="52"/>
      <c r="H402" s="38"/>
      <c r="I402" s="39"/>
      <c r="J402" s="39"/>
    </row>
    <row r="403" spans="1:10" s="40" customFormat="1">
      <c r="A403" s="52"/>
      <c r="B403" s="52"/>
      <c r="C403" s="37"/>
      <c r="D403" s="37"/>
      <c r="E403" s="52" t="s">
        <v>15</v>
      </c>
      <c r="F403" s="52" t="s">
        <v>15</v>
      </c>
      <c r="G403" s="52"/>
      <c r="H403" s="38"/>
      <c r="I403" s="39"/>
      <c r="J403" s="39"/>
    </row>
    <row r="404" spans="1:10" s="40" customFormat="1">
      <c r="A404" s="52"/>
      <c r="B404" s="52"/>
      <c r="C404" s="37"/>
      <c r="D404" s="37"/>
      <c r="E404" s="52" t="s">
        <v>15</v>
      </c>
      <c r="F404" s="52" t="s">
        <v>15</v>
      </c>
      <c r="G404" s="52"/>
      <c r="H404" s="38"/>
      <c r="I404" s="39"/>
      <c r="J404" s="39"/>
    </row>
    <row r="405" spans="1:10" s="40" customFormat="1">
      <c r="A405" s="52"/>
      <c r="B405" s="52"/>
      <c r="C405" s="37"/>
      <c r="D405" s="37"/>
      <c r="E405" s="52" t="s">
        <v>15</v>
      </c>
      <c r="F405" s="52" t="s">
        <v>15</v>
      </c>
      <c r="G405" s="52"/>
      <c r="H405" s="38"/>
      <c r="I405" s="39"/>
      <c r="J405" s="39"/>
    </row>
    <row r="406" spans="1:10" s="40" customFormat="1">
      <c r="A406" s="52"/>
      <c r="B406" s="52"/>
      <c r="C406" s="37"/>
      <c r="D406" s="37"/>
      <c r="E406" s="52" t="s">
        <v>15</v>
      </c>
      <c r="F406" s="52" t="s">
        <v>15</v>
      </c>
      <c r="G406" s="52"/>
      <c r="H406" s="38"/>
      <c r="I406" s="39"/>
      <c r="J406" s="39"/>
    </row>
    <row r="407" spans="1:10" s="40" customFormat="1">
      <c r="A407" s="52"/>
      <c r="B407" s="52"/>
      <c r="C407" s="37"/>
      <c r="D407" s="37"/>
      <c r="E407" s="52" t="s">
        <v>15</v>
      </c>
      <c r="F407" s="52" t="s">
        <v>15</v>
      </c>
      <c r="G407" s="52"/>
      <c r="H407" s="38"/>
      <c r="I407" s="39"/>
      <c r="J407" s="39"/>
    </row>
    <row r="408" spans="1:10" s="40" customFormat="1">
      <c r="A408" s="52"/>
      <c r="B408" s="52"/>
      <c r="C408" s="37"/>
      <c r="D408" s="37"/>
      <c r="E408" s="52" t="s">
        <v>15</v>
      </c>
      <c r="F408" s="52" t="s">
        <v>15</v>
      </c>
      <c r="G408" s="52"/>
      <c r="H408" s="38"/>
      <c r="I408" s="39"/>
      <c r="J408" s="39"/>
    </row>
    <row r="409" spans="1:10" s="40" customFormat="1">
      <c r="A409" s="52"/>
      <c r="B409" s="52"/>
      <c r="C409" s="37"/>
      <c r="D409" s="37"/>
      <c r="E409" s="52" t="s">
        <v>15</v>
      </c>
      <c r="F409" s="52" t="s">
        <v>15</v>
      </c>
      <c r="G409" s="52"/>
      <c r="H409" s="38"/>
      <c r="I409" s="39"/>
      <c r="J409" s="39"/>
    </row>
    <row r="410" spans="1:10" s="40" customFormat="1">
      <c r="A410" s="52"/>
      <c r="B410" s="52"/>
      <c r="C410" s="37"/>
      <c r="D410" s="37"/>
      <c r="E410" s="52" t="s">
        <v>15</v>
      </c>
      <c r="F410" s="52" t="s">
        <v>15</v>
      </c>
      <c r="G410" s="52"/>
      <c r="H410" s="38"/>
      <c r="I410" s="39"/>
      <c r="J410" s="39"/>
    </row>
    <row r="411" spans="1:10" s="40" customFormat="1">
      <c r="A411" s="52"/>
      <c r="B411" s="52"/>
      <c r="C411" s="37"/>
      <c r="D411" s="37"/>
      <c r="E411" s="52" t="s">
        <v>15</v>
      </c>
      <c r="F411" s="52" t="s">
        <v>15</v>
      </c>
      <c r="G411" s="52"/>
      <c r="H411" s="38"/>
      <c r="I411" s="39"/>
      <c r="J411" s="39"/>
    </row>
    <row r="412" spans="1:10" s="40" customFormat="1">
      <c r="A412" s="52"/>
      <c r="B412" s="52"/>
      <c r="C412" s="37"/>
      <c r="D412" s="37"/>
      <c r="E412" s="52" t="s">
        <v>15</v>
      </c>
      <c r="F412" s="52" t="s">
        <v>15</v>
      </c>
      <c r="G412" s="52"/>
      <c r="H412" s="38"/>
      <c r="I412" s="39"/>
      <c r="J412" s="39"/>
    </row>
    <row r="413" spans="1:10" s="40" customFormat="1">
      <c r="A413" s="52"/>
      <c r="B413" s="52"/>
      <c r="C413" s="37"/>
      <c r="D413" s="37"/>
      <c r="E413" s="52" t="s">
        <v>15</v>
      </c>
      <c r="F413" s="52" t="s">
        <v>15</v>
      </c>
      <c r="G413" s="52"/>
      <c r="H413" s="38"/>
      <c r="I413" s="39"/>
      <c r="J413" s="39"/>
    </row>
    <row r="414" spans="1:10" s="40" customFormat="1">
      <c r="A414" s="52"/>
      <c r="B414" s="52"/>
      <c r="C414" s="37"/>
      <c r="D414" s="37"/>
      <c r="E414" s="52" t="s">
        <v>15</v>
      </c>
      <c r="F414" s="52" t="s">
        <v>15</v>
      </c>
      <c r="G414" s="52"/>
      <c r="H414" s="38"/>
      <c r="I414" s="39"/>
      <c r="J414" s="39"/>
    </row>
    <row r="415" spans="1:10" s="40" customFormat="1">
      <c r="A415" s="52"/>
      <c r="B415" s="52"/>
      <c r="C415" s="37"/>
      <c r="D415" s="37"/>
      <c r="E415" s="52" t="s">
        <v>15</v>
      </c>
      <c r="F415" s="52" t="s">
        <v>15</v>
      </c>
      <c r="G415" s="52"/>
      <c r="H415" s="38"/>
      <c r="I415" s="39"/>
      <c r="J415" s="39"/>
    </row>
    <row r="416" spans="1:10" s="40" customFormat="1">
      <c r="A416" s="52"/>
      <c r="B416" s="52"/>
      <c r="C416" s="37"/>
      <c r="D416" s="37"/>
      <c r="E416" s="52" t="s">
        <v>15</v>
      </c>
      <c r="F416" s="52" t="s">
        <v>15</v>
      </c>
      <c r="G416" s="52"/>
      <c r="H416" s="38"/>
      <c r="I416" s="39"/>
      <c r="J416" s="39"/>
    </row>
    <row r="417" spans="1:10" s="40" customFormat="1">
      <c r="A417" s="52"/>
      <c r="B417" s="52"/>
      <c r="C417" s="37"/>
      <c r="D417" s="37"/>
      <c r="E417" s="52" t="s">
        <v>15</v>
      </c>
      <c r="F417" s="52" t="s">
        <v>15</v>
      </c>
      <c r="G417" s="52"/>
      <c r="H417" s="38"/>
      <c r="I417" s="39"/>
      <c r="J417" s="39"/>
    </row>
    <row r="418" spans="1:10" s="40" customFormat="1">
      <c r="A418" s="52"/>
      <c r="B418" s="52"/>
      <c r="C418" s="37"/>
      <c r="D418" s="37"/>
      <c r="E418" s="52" t="s">
        <v>15</v>
      </c>
      <c r="F418" s="52" t="s">
        <v>15</v>
      </c>
      <c r="G418" s="52"/>
      <c r="H418" s="38"/>
      <c r="I418" s="39"/>
      <c r="J418" s="39"/>
    </row>
    <row r="419" spans="1:10" s="40" customFormat="1">
      <c r="A419" s="52"/>
      <c r="B419" s="52"/>
      <c r="C419" s="37"/>
      <c r="D419" s="37"/>
      <c r="E419" s="52" t="s">
        <v>15</v>
      </c>
      <c r="F419" s="52" t="s">
        <v>15</v>
      </c>
      <c r="G419" s="52"/>
      <c r="H419" s="38"/>
      <c r="I419" s="39"/>
      <c r="J419" s="39"/>
    </row>
    <row r="420" spans="1:10" s="40" customFormat="1">
      <c r="A420" s="52"/>
      <c r="B420" s="52"/>
      <c r="C420" s="37"/>
      <c r="D420" s="37"/>
      <c r="E420" s="52" t="s">
        <v>15</v>
      </c>
      <c r="F420" s="52" t="s">
        <v>15</v>
      </c>
      <c r="G420" s="52"/>
      <c r="H420" s="38"/>
      <c r="I420" s="39"/>
      <c r="J420" s="39"/>
    </row>
    <row r="421" spans="1:10" s="40" customFormat="1">
      <c r="A421" s="52"/>
      <c r="B421" s="52"/>
      <c r="C421" s="37"/>
      <c r="D421" s="37"/>
      <c r="E421" s="52" t="s">
        <v>15</v>
      </c>
      <c r="F421" s="52" t="s">
        <v>15</v>
      </c>
      <c r="G421" s="52"/>
      <c r="H421" s="38"/>
      <c r="I421" s="39"/>
      <c r="J421" s="39"/>
    </row>
    <row r="422" spans="1:10" s="40" customFormat="1">
      <c r="A422" s="52"/>
      <c r="B422" s="52"/>
      <c r="C422" s="37"/>
      <c r="D422" s="37"/>
      <c r="E422" s="52" t="s">
        <v>15</v>
      </c>
      <c r="F422" s="52" t="s">
        <v>15</v>
      </c>
      <c r="G422" s="52"/>
      <c r="H422" s="38"/>
      <c r="I422" s="39"/>
      <c r="J422" s="39"/>
    </row>
    <row r="423" spans="1:10" s="40" customFormat="1">
      <c r="A423" s="52"/>
      <c r="B423" s="52"/>
      <c r="C423" s="37"/>
      <c r="D423" s="37"/>
      <c r="E423" s="52" t="s">
        <v>15</v>
      </c>
      <c r="F423" s="52" t="s">
        <v>15</v>
      </c>
      <c r="G423" s="52"/>
      <c r="H423" s="38"/>
      <c r="I423" s="39"/>
      <c r="J423" s="39"/>
    </row>
    <row r="424" spans="1:10" s="40" customFormat="1">
      <c r="A424" s="52"/>
      <c r="B424" s="52"/>
      <c r="C424" s="37"/>
      <c r="D424" s="37"/>
      <c r="E424" s="52" t="s">
        <v>15</v>
      </c>
      <c r="F424" s="52" t="s">
        <v>15</v>
      </c>
      <c r="G424" s="52"/>
      <c r="H424" s="38"/>
      <c r="I424" s="39"/>
      <c r="J424" s="39"/>
    </row>
    <row r="425" spans="1:10" s="40" customFormat="1">
      <c r="A425" s="52"/>
      <c r="B425" s="52"/>
      <c r="C425" s="37"/>
      <c r="D425" s="37"/>
      <c r="E425" s="52" t="s">
        <v>15</v>
      </c>
      <c r="F425" s="52" t="s">
        <v>15</v>
      </c>
      <c r="G425" s="52"/>
      <c r="H425" s="38"/>
      <c r="I425" s="39"/>
      <c r="J425" s="39"/>
    </row>
    <row r="426" spans="1:10" s="40" customFormat="1">
      <c r="A426" s="52"/>
      <c r="B426" s="52"/>
      <c r="C426" s="37"/>
      <c r="D426" s="37"/>
      <c r="E426" s="52" t="s">
        <v>15</v>
      </c>
      <c r="F426" s="52" t="s">
        <v>15</v>
      </c>
      <c r="G426" s="52"/>
      <c r="H426" s="38"/>
      <c r="I426" s="39"/>
      <c r="J426" s="39"/>
    </row>
    <row r="427" spans="1:10" s="40" customFormat="1">
      <c r="A427" s="52"/>
      <c r="B427" s="52"/>
      <c r="C427" s="37"/>
      <c r="D427" s="37"/>
      <c r="E427" s="52" t="s">
        <v>15</v>
      </c>
      <c r="F427" s="52" t="s">
        <v>15</v>
      </c>
      <c r="G427" s="52"/>
      <c r="H427" s="38"/>
      <c r="I427" s="39"/>
      <c r="J427" s="39"/>
    </row>
    <row r="428" spans="1:10" s="40" customFormat="1">
      <c r="A428" s="52"/>
      <c r="B428" s="52"/>
      <c r="C428" s="37"/>
      <c r="D428" s="37"/>
      <c r="E428" s="52" t="s">
        <v>15</v>
      </c>
      <c r="F428" s="52" t="s">
        <v>15</v>
      </c>
      <c r="G428" s="52"/>
      <c r="H428" s="38"/>
      <c r="I428" s="39"/>
      <c r="J428" s="39"/>
    </row>
    <row r="429" spans="1:10" s="40" customFormat="1">
      <c r="A429" s="52"/>
      <c r="B429" s="52"/>
      <c r="C429" s="37"/>
      <c r="D429" s="37"/>
      <c r="E429" s="52" t="s">
        <v>15</v>
      </c>
      <c r="F429" s="52" t="s">
        <v>15</v>
      </c>
      <c r="G429" s="52"/>
      <c r="H429" s="38"/>
      <c r="I429" s="39"/>
      <c r="J429" s="39"/>
    </row>
    <row r="430" spans="1:10" s="40" customFormat="1">
      <c r="A430" s="52"/>
      <c r="B430" s="52"/>
      <c r="C430" s="37"/>
      <c r="D430" s="37"/>
      <c r="E430" s="52" t="s">
        <v>15</v>
      </c>
      <c r="F430" s="52" t="s">
        <v>15</v>
      </c>
      <c r="G430" s="52"/>
      <c r="H430" s="38"/>
      <c r="I430" s="39"/>
      <c r="J430" s="39"/>
    </row>
    <row r="431" spans="1:10" s="40" customFormat="1">
      <c r="A431" s="52"/>
      <c r="B431" s="52"/>
      <c r="C431" s="37"/>
      <c r="D431" s="37"/>
      <c r="E431" s="52" t="s">
        <v>15</v>
      </c>
      <c r="F431" s="52" t="s">
        <v>15</v>
      </c>
      <c r="G431" s="52"/>
      <c r="H431" s="38"/>
      <c r="I431" s="39"/>
      <c r="J431" s="39"/>
    </row>
    <row r="432" spans="1:10" s="40" customFormat="1">
      <c r="A432" s="52"/>
      <c r="B432" s="52"/>
      <c r="C432" s="37"/>
      <c r="D432" s="37"/>
      <c r="E432" s="52" t="s">
        <v>15</v>
      </c>
      <c r="F432" s="52" t="s">
        <v>15</v>
      </c>
      <c r="G432" s="52"/>
      <c r="H432" s="38"/>
      <c r="I432" s="39"/>
      <c r="J432" s="39"/>
    </row>
    <row r="433" spans="1:10" s="40" customFormat="1">
      <c r="A433" s="52"/>
      <c r="B433" s="52"/>
      <c r="C433" s="37"/>
      <c r="D433" s="37"/>
      <c r="E433" s="52" t="s">
        <v>15</v>
      </c>
      <c r="F433" s="52" t="s">
        <v>15</v>
      </c>
      <c r="G433" s="52"/>
      <c r="H433" s="38"/>
      <c r="I433" s="39"/>
      <c r="J433" s="39"/>
    </row>
    <row r="434" spans="1:10" s="40" customFormat="1">
      <c r="A434" s="52"/>
      <c r="B434" s="52"/>
      <c r="C434" s="37"/>
      <c r="D434" s="37"/>
      <c r="E434" s="52" t="s">
        <v>15</v>
      </c>
      <c r="F434" s="52" t="s">
        <v>15</v>
      </c>
      <c r="G434" s="52"/>
      <c r="H434" s="38"/>
      <c r="I434" s="39"/>
      <c r="J434" s="39"/>
    </row>
    <row r="435" spans="1:10" s="40" customFormat="1">
      <c r="A435" s="52"/>
      <c r="B435" s="52"/>
      <c r="C435" s="37"/>
      <c r="D435" s="37"/>
      <c r="E435" s="52" t="s">
        <v>15</v>
      </c>
      <c r="F435" s="52" t="s">
        <v>15</v>
      </c>
      <c r="G435" s="52"/>
      <c r="H435" s="38"/>
      <c r="I435" s="39"/>
      <c r="J435" s="39"/>
    </row>
    <row r="436" spans="1:10" s="40" customFormat="1">
      <c r="A436" s="52"/>
      <c r="B436" s="52"/>
      <c r="C436" s="37"/>
      <c r="D436" s="37"/>
      <c r="E436" s="52" t="s">
        <v>15</v>
      </c>
      <c r="F436" s="52" t="s">
        <v>15</v>
      </c>
      <c r="G436" s="52"/>
      <c r="H436" s="38"/>
      <c r="I436" s="39"/>
      <c r="J436" s="39"/>
    </row>
    <row r="437" spans="1:10" s="40" customFormat="1">
      <c r="A437" s="52"/>
      <c r="B437" s="52"/>
      <c r="C437" s="37"/>
      <c r="D437" s="37"/>
      <c r="E437" s="52" t="s">
        <v>15</v>
      </c>
      <c r="F437" s="52" t="s">
        <v>15</v>
      </c>
      <c r="G437" s="52"/>
      <c r="H437" s="38"/>
      <c r="I437" s="39"/>
      <c r="J437" s="39"/>
    </row>
    <row r="438" spans="1:10" s="40" customFormat="1">
      <c r="A438" s="52"/>
      <c r="B438" s="52"/>
      <c r="C438" s="37"/>
      <c r="D438" s="37"/>
      <c r="E438" s="52" t="s">
        <v>15</v>
      </c>
      <c r="F438" s="52" t="s">
        <v>15</v>
      </c>
      <c r="G438" s="52"/>
      <c r="H438" s="38"/>
      <c r="I438" s="39"/>
      <c r="J438" s="39"/>
    </row>
    <row r="439" spans="1:10" s="40" customFormat="1">
      <c r="A439" s="52"/>
      <c r="B439" s="52"/>
      <c r="C439" s="37"/>
      <c r="D439" s="37"/>
      <c r="E439" s="52" t="s">
        <v>15</v>
      </c>
      <c r="F439" s="52" t="s">
        <v>15</v>
      </c>
      <c r="G439" s="52"/>
      <c r="H439" s="38"/>
      <c r="I439" s="39"/>
      <c r="J439" s="39"/>
    </row>
    <row r="440" spans="1:10" s="40" customFormat="1">
      <c r="A440" s="52"/>
      <c r="B440" s="52"/>
      <c r="C440" s="37"/>
      <c r="D440" s="37"/>
      <c r="E440" s="52" t="s">
        <v>15</v>
      </c>
      <c r="F440" s="52" t="s">
        <v>15</v>
      </c>
      <c r="G440" s="52"/>
      <c r="H440" s="38"/>
      <c r="I440" s="39"/>
      <c r="J440" s="39"/>
    </row>
    <row r="441" spans="1:10" s="40" customFormat="1">
      <c r="A441" s="52"/>
      <c r="B441" s="52"/>
      <c r="C441" s="37"/>
      <c r="D441" s="37"/>
      <c r="E441" s="52" t="s">
        <v>15</v>
      </c>
      <c r="F441" s="52" t="s">
        <v>15</v>
      </c>
      <c r="G441" s="52"/>
      <c r="H441" s="38"/>
      <c r="I441" s="39"/>
      <c r="J441" s="39"/>
    </row>
    <row r="442" spans="1:10" s="40" customFormat="1">
      <c r="A442" s="52"/>
      <c r="B442" s="52"/>
      <c r="C442" s="37"/>
      <c r="D442" s="37"/>
      <c r="E442" s="52" t="s">
        <v>15</v>
      </c>
      <c r="F442" s="52" t="s">
        <v>15</v>
      </c>
      <c r="G442" s="52"/>
      <c r="H442" s="38"/>
      <c r="I442" s="39"/>
      <c r="J442" s="39"/>
    </row>
    <row r="443" spans="1:10" s="40" customFormat="1">
      <c r="A443" s="52"/>
      <c r="B443" s="52"/>
      <c r="C443" s="37"/>
      <c r="D443" s="37"/>
      <c r="E443" s="52" t="s">
        <v>15</v>
      </c>
      <c r="F443" s="52" t="s">
        <v>15</v>
      </c>
      <c r="G443" s="52"/>
      <c r="H443" s="38"/>
      <c r="I443" s="39"/>
      <c r="J443" s="39"/>
    </row>
    <row r="444" spans="1:10" s="40" customFormat="1">
      <c r="A444" s="52"/>
      <c r="B444" s="52"/>
      <c r="C444" s="37"/>
      <c r="D444" s="37"/>
      <c r="E444" s="52" t="s">
        <v>15</v>
      </c>
      <c r="F444" s="52" t="s">
        <v>15</v>
      </c>
      <c r="G444" s="52"/>
      <c r="H444" s="38"/>
      <c r="I444" s="39"/>
      <c r="J444" s="39"/>
    </row>
    <row r="445" spans="1:10" s="40" customFormat="1">
      <c r="A445" s="52"/>
      <c r="B445" s="52"/>
      <c r="C445" s="37"/>
      <c r="D445" s="37"/>
      <c r="E445" s="52" t="s">
        <v>15</v>
      </c>
      <c r="F445" s="52" t="s">
        <v>15</v>
      </c>
      <c r="G445" s="52"/>
      <c r="H445" s="38"/>
      <c r="I445" s="39"/>
      <c r="J445" s="39"/>
    </row>
    <row r="446" spans="1:10" s="40" customFormat="1">
      <c r="A446" s="52"/>
      <c r="B446" s="52"/>
      <c r="C446" s="37"/>
      <c r="D446" s="37"/>
      <c r="E446" s="52" t="s">
        <v>15</v>
      </c>
      <c r="F446" s="52" t="s">
        <v>15</v>
      </c>
      <c r="G446" s="52"/>
      <c r="H446" s="38"/>
      <c r="I446" s="39"/>
      <c r="J446" s="39"/>
    </row>
    <row r="447" spans="1:10" s="40" customFormat="1">
      <c r="A447" s="52"/>
      <c r="B447" s="52"/>
      <c r="C447" s="37"/>
      <c r="D447" s="37"/>
      <c r="E447" s="52" t="s">
        <v>15</v>
      </c>
      <c r="F447" s="52" t="s">
        <v>15</v>
      </c>
      <c r="G447" s="52"/>
      <c r="H447" s="38"/>
      <c r="I447" s="39"/>
      <c r="J447" s="39"/>
    </row>
    <row r="448" spans="1:10" s="40" customFormat="1">
      <c r="A448" s="52"/>
      <c r="B448" s="52"/>
      <c r="C448" s="37"/>
      <c r="D448" s="37"/>
      <c r="E448" s="52" t="s">
        <v>15</v>
      </c>
      <c r="F448" s="52" t="s">
        <v>15</v>
      </c>
      <c r="G448" s="52"/>
      <c r="H448" s="38"/>
      <c r="I448" s="39"/>
      <c r="J448" s="39"/>
    </row>
    <row r="449" spans="1:10" s="40" customFormat="1">
      <c r="A449" s="52"/>
      <c r="B449" s="52"/>
      <c r="C449" s="37"/>
      <c r="D449" s="37"/>
      <c r="E449" s="52" t="s">
        <v>15</v>
      </c>
      <c r="F449" s="52" t="s">
        <v>15</v>
      </c>
      <c r="G449" s="52"/>
      <c r="H449" s="38"/>
      <c r="I449" s="39"/>
      <c r="J449" s="39"/>
    </row>
    <row r="450" spans="1:10" s="40" customFormat="1">
      <c r="A450" s="52"/>
      <c r="B450" s="52"/>
      <c r="C450" s="37"/>
      <c r="D450" s="37"/>
      <c r="E450" s="52" t="s">
        <v>15</v>
      </c>
      <c r="F450" s="52" t="s">
        <v>15</v>
      </c>
      <c r="G450" s="52"/>
      <c r="H450" s="38"/>
      <c r="I450" s="39"/>
      <c r="J450" s="39"/>
    </row>
    <row r="451" spans="1:10" s="40" customFormat="1">
      <c r="A451" s="52"/>
      <c r="B451" s="52"/>
      <c r="C451" s="37"/>
      <c r="D451" s="37"/>
      <c r="E451" s="52" t="s">
        <v>15</v>
      </c>
      <c r="F451" s="52" t="s">
        <v>15</v>
      </c>
      <c r="G451" s="52"/>
      <c r="H451" s="38"/>
      <c r="I451" s="39"/>
      <c r="J451" s="39"/>
    </row>
    <row r="452" spans="1:10" s="40" customFormat="1">
      <c r="A452" s="52"/>
      <c r="B452" s="52"/>
      <c r="C452" s="37"/>
      <c r="D452" s="37"/>
      <c r="E452" s="52" t="s">
        <v>15</v>
      </c>
      <c r="F452" s="52" t="s">
        <v>15</v>
      </c>
      <c r="G452" s="52"/>
      <c r="H452" s="38"/>
      <c r="I452" s="39"/>
      <c r="J452" s="39"/>
    </row>
    <row r="453" spans="1:10" s="40" customFormat="1">
      <c r="A453" s="52"/>
      <c r="B453" s="52"/>
      <c r="C453" s="37"/>
      <c r="D453" s="37"/>
      <c r="E453" s="52" t="s">
        <v>15</v>
      </c>
      <c r="F453" s="52" t="s">
        <v>15</v>
      </c>
      <c r="G453" s="52"/>
      <c r="H453" s="38"/>
      <c r="I453" s="39"/>
      <c r="J453" s="39"/>
    </row>
    <row r="454" spans="1:10" s="40" customFormat="1">
      <c r="A454" s="52"/>
      <c r="B454" s="52"/>
      <c r="C454" s="37"/>
      <c r="D454" s="37"/>
      <c r="E454" s="52" t="s">
        <v>15</v>
      </c>
      <c r="F454" s="52" t="s">
        <v>15</v>
      </c>
      <c r="G454" s="52"/>
      <c r="H454" s="38"/>
      <c r="I454" s="39"/>
      <c r="J454" s="39"/>
    </row>
    <row r="455" spans="1:10" s="40" customFormat="1">
      <c r="A455" s="52"/>
      <c r="B455" s="52"/>
      <c r="C455" s="37"/>
      <c r="D455" s="37"/>
      <c r="E455" s="52" t="s">
        <v>15</v>
      </c>
      <c r="F455" s="52" t="s">
        <v>15</v>
      </c>
      <c r="G455" s="52"/>
      <c r="H455" s="38"/>
      <c r="I455" s="39"/>
      <c r="J455" s="39"/>
    </row>
    <row r="456" spans="1:10" s="40" customFormat="1">
      <c r="A456" s="52"/>
      <c r="B456" s="52"/>
      <c r="C456" s="37"/>
      <c r="D456" s="37"/>
      <c r="E456" s="52" t="s">
        <v>15</v>
      </c>
      <c r="F456" s="52" t="s">
        <v>15</v>
      </c>
      <c r="G456" s="52"/>
      <c r="H456" s="38"/>
      <c r="I456" s="39"/>
      <c r="J456" s="39"/>
    </row>
    <row r="457" spans="1:10" s="40" customFormat="1">
      <c r="A457" s="52"/>
      <c r="B457" s="52"/>
      <c r="C457" s="37"/>
      <c r="D457" s="37"/>
      <c r="E457" s="52" t="s">
        <v>15</v>
      </c>
      <c r="F457" s="52" t="s">
        <v>15</v>
      </c>
      <c r="G457" s="52"/>
      <c r="H457" s="38"/>
      <c r="I457" s="39"/>
      <c r="J457" s="39"/>
    </row>
    <row r="458" spans="1:10" s="40" customFormat="1">
      <c r="A458" s="52"/>
      <c r="B458" s="52"/>
      <c r="C458" s="37"/>
      <c r="D458" s="37"/>
      <c r="E458" s="52" t="s">
        <v>15</v>
      </c>
      <c r="F458" s="52" t="s">
        <v>15</v>
      </c>
      <c r="G458" s="52"/>
      <c r="H458" s="38"/>
      <c r="I458" s="39"/>
      <c r="J458" s="39"/>
    </row>
    <row r="459" spans="1:10" s="40" customFormat="1">
      <c r="A459" s="52"/>
      <c r="B459" s="52"/>
      <c r="C459" s="37"/>
      <c r="D459" s="37"/>
      <c r="E459" s="52" t="s">
        <v>15</v>
      </c>
      <c r="F459" s="52" t="s">
        <v>15</v>
      </c>
      <c r="G459" s="52"/>
      <c r="H459" s="38"/>
      <c r="I459" s="39"/>
      <c r="J459" s="39"/>
    </row>
    <row r="460" spans="1:10" s="40" customFormat="1">
      <c r="A460" s="52"/>
      <c r="B460" s="52"/>
      <c r="C460" s="37"/>
      <c r="D460" s="37"/>
      <c r="E460" s="52" t="s">
        <v>15</v>
      </c>
      <c r="F460" s="52" t="s">
        <v>15</v>
      </c>
      <c r="G460" s="52"/>
      <c r="H460" s="38"/>
      <c r="I460" s="39"/>
      <c r="J460" s="39"/>
    </row>
    <row r="461" spans="1:10" s="40" customFormat="1">
      <c r="A461" s="52"/>
      <c r="B461" s="52"/>
      <c r="C461" s="37"/>
      <c r="D461" s="37"/>
      <c r="E461" s="52" t="s">
        <v>15</v>
      </c>
      <c r="F461" s="52" t="s">
        <v>15</v>
      </c>
      <c r="G461" s="52"/>
      <c r="H461" s="38"/>
      <c r="I461" s="39"/>
      <c r="J461" s="39"/>
    </row>
    <row r="462" spans="1:10" s="40" customFormat="1">
      <c r="A462" s="52"/>
      <c r="B462" s="52"/>
      <c r="C462" s="37"/>
      <c r="D462" s="37"/>
      <c r="E462" s="52" t="s">
        <v>15</v>
      </c>
      <c r="F462" s="52" t="s">
        <v>15</v>
      </c>
      <c r="G462" s="52"/>
      <c r="H462" s="38"/>
      <c r="I462" s="39"/>
      <c r="J462" s="39"/>
    </row>
    <row r="463" spans="1:10" s="40" customFormat="1">
      <c r="A463" s="52"/>
      <c r="B463" s="52"/>
      <c r="C463" s="37"/>
      <c r="D463" s="37"/>
      <c r="E463" s="52" t="s">
        <v>15</v>
      </c>
      <c r="F463" s="52" t="s">
        <v>15</v>
      </c>
      <c r="G463" s="52"/>
      <c r="H463" s="38"/>
      <c r="I463" s="39"/>
      <c r="J463" s="39"/>
    </row>
    <row r="464" spans="1:10" s="40" customFormat="1">
      <c r="A464" s="52"/>
      <c r="B464" s="52"/>
      <c r="C464" s="37"/>
      <c r="D464" s="37"/>
      <c r="E464" s="52" t="s">
        <v>15</v>
      </c>
      <c r="F464" s="52" t="s">
        <v>15</v>
      </c>
      <c r="G464" s="52"/>
      <c r="H464" s="38"/>
      <c r="I464" s="39"/>
      <c r="J464" s="39"/>
    </row>
    <row r="465" spans="1:10" s="40" customFormat="1">
      <c r="A465" s="52"/>
      <c r="B465" s="52"/>
      <c r="C465" s="37"/>
      <c r="D465" s="37"/>
      <c r="E465" s="52" t="s">
        <v>15</v>
      </c>
      <c r="F465" s="52" t="s">
        <v>15</v>
      </c>
      <c r="G465" s="52"/>
      <c r="H465" s="38"/>
      <c r="I465" s="39"/>
      <c r="J465" s="39"/>
    </row>
    <row r="466" spans="1:10" s="40" customFormat="1">
      <c r="A466" s="52"/>
      <c r="B466" s="52"/>
      <c r="C466" s="37"/>
      <c r="D466" s="37"/>
      <c r="E466" s="52" t="s">
        <v>15</v>
      </c>
      <c r="F466" s="52" t="s">
        <v>15</v>
      </c>
      <c r="G466" s="52"/>
      <c r="H466" s="38"/>
      <c r="I466" s="39"/>
      <c r="J466" s="39"/>
    </row>
    <row r="467" spans="1:10" s="40" customFormat="1">
      <c r="A467" s="52"/>
      <c r="B467" s="52"/>
      <c r="C467" s="37"/>
      <c r="D467" s="37"/>
      <c r="E467" s="52" t="s">
        <v>15</v>
      </c>
      <c r="F467" s="52" t="s">
        <v>15</v>
      </c>
      <c r="G467" s="52"/>
      <c r="H467" s="38"/>
      <c r="I467" s="39"/>
      <c r="J467" s="39"/>
    </row>
    <row r="468" spans="1:10" s="40" customFormat="1">
      <c r="A468" s="52"/>
      <c r="B468" s="52"/>
      <c r="C468" s="37"/>
      <c r="D468" s="37"/>
      <c r="E468" s="52" t="s">
        <v>15</v>
      </c>
      <c r="F468" s="52" t="s">
        <v>15</v>
      </c>
      <c r="G468" s="52"/>
      <c r="H468" s="38"/>
      <c r="I468" s="39"/>
      <c r="J468" s="39"/>
    </row>
    <row r="469" spans="1:10" s="40" customFormat="1">
      <c r="A469" s="52"/>
      <c r="B469" s="52"/>
      <c r="C469" s="37"/>
      <c r="D469" s="37"/>
      <c r="E469" s="52" t="s">
        <v>15</v>
      </c>
      <c r="F469" s="52" t="s">
        <v>15</v>
      </c>
      <c r="G469" s="52"/>
      <c r="H469" s="38"/>
      <c r="I469" s="39"/>
      <c r="J469" s="39"/>
    </row>
    <row r="470" spans="1:10" s="40" customFormat="1">
      <c r="A470" s="52"/>
      <c r="B470" s="52"/>
      <c r="C470" s="37"/>
      <c r="D470" s="37"/>
      <c r="E470" s="52" t="s">
        <v>15</v>
      </c>
      <c r="F470" s="52" t="s">
        <v>15</v>
      </c>
      <c r="G470" s="52"/>
      <c r="H470" s="38"/>
      <c r="I470" s="39"/>
      <c r="J470" s="39"/>
    </row>
    <row r="471" spans="1:10" s="40" customFormat="1">
      <c r="A471" s="52"/>
      <c r="B471" s="52"/>
      <c r="C471" s="37"/>
      <c r="D471" s="37"/>
      <c r="E471" s="52" t="s">
        <v>15</v>
      </c>
      <c r="F471" s="52" t="s">
        <v>15</v>
      </c>
      <c r="G471" s="52"/>
      <c r="H471" s="38"/>
      <c r="I471" s="39"/>
      <c r="J471" s="39"/>
    </row>
    <row r="472" spans="1:10" s="40" customFormat="1">
      <c r="A472" s="52"/>
      <c r="B472" s="52"/>
      <c r="C472" s="37"/>
      <c r="D472" s="37"/>
      <c r="E472" s="52" t="s">
        <v>15</v>
      </c>
      <c r="F472" s="52" t="s">
        <v>15</v>
      </c>
      <c r="G472" s="52"/>
      <c r="H472" s="38"/>
      <c r="I472" s="39"/>
      <c r="J472" s="39"/>
    </row>
    <row r="473" spans="1:10" s="40" customFormat="1">
      <c r="A473" s="52"/>
      <c r="B473" s="52"/>
      <c r="C473" s="37"/>
      <c r="D473" s="37"/>
      <c r="E473" s="52" t="s">
        <v>15</v>
      </c>
      <c r="F473" s="52" t="s">
        <v>15</v>
      </c>
      <c r="G473" s="52"/>
      <c r="H473" s="38"/>
      <c r="I473" s="39"/>
      <c r="J473" s="39"/>
    </row>
    <row r="474" spans="1:10" s="40" customFormat="1">
      <c r="A474" s="52"/>
      <c r="B474" s="52"/>
      <c r="C474" s="37"/>
      <c r="D474" s="37"/>
      <c r="E474" s="52" t="s">
        <v>15</v>
      </c>
      <c r="F474" s="52" t="s">
        <v>15</v>
      </c>
      <c r="G474" s="52"/>
      <c r="H474" s="38"/>
      <c r="I474" s="39"/>
      <c r="J474" s="39"/>
    </row>
    <row r="475" spans="1:10" s="40" customFormat="1">
      <c r="A475" s="52"/>
      <c r="B475" s="52"/>
      <c r="C475" s="37"/>
      <c r="D475" s="37"/>
      <c r="E475" s="52" t="s">
        <v>15</v>
      </c>
      <c r="F475" s="52" t="s">
        <v>15</v>
      </c>
      <c r="G475" s="52"/>
      <c r="H475" s="38"/>
      <c r="I475" s="39"/>
      <c r="J475" s="39"/>
    </row>
    <row r="476" spans="1:10" s="40" customFormat="1">
      <c r="A476" s="52"/>
      <c r="B476" s="52"/>
      <c r="C476" s="37"/>
      <c r="D476" s="37"/>
      <c r="E476" s="52" t="s">
        <v>15</v>
      </c>
      <c r="F476" s="52" t="s">
        <v>15</v>
      </c>
      <c r="G476" s="52"/>
      <c r="H476" s="38"/>
      <c r="I476" s="39"/>
      <c r="J476" s="39"/>
    </row>
    <row r="477" spans="1:10" s="40" customFormat="1">
      <c r="A477" s="52"/>
      <c r="B477" s="52"/>
      <c r="C477" s="37"/>
      <c r="D477" s="37"/>
      <c r="E477" s="52" t="s">
        <v>15</v>
      </c>
      <c r="F477" s="52" t="s">
        <v>15</v>
      </c>
      <c r="G477" s="52"/>
      <c r="H477" s="38"/>
      <c r="I477" s="39"/>
      <c r="J477" s="39"/>
    </row>
    <row r="478" spans="1:10" s="40" customFormat="1">
      <c r="A478" s="52"/>
      <c r="B478" s="52"/>
      <c r="C478" s="37"/>
      <c r="D478" s="37"/>
      <c r="E478" s="52" t="s">
        <v>15</v>
      </c>
      <c r="F478" s="52" t="s">
        <v>15</v>
      </c>
      <c r="G478" s="52"/>
      <c r="H478" s="38"/>
      <c r="I478" s="39"/>
      <c r="J478" s="39"/>
    </row>
    <row r="479" spans="1:10" s="40" customFormat="1">
      <c r="A479" s="52"/>
      <c r="B479" s="52"/>
      <c r="C479" s="37"/>
      <c r="D479" s="37"/>
      <c r="E479" s="52" t="s">
        <v>15</v>
      </c>
      <c r="F479" s="52" t="s">
        <v>15</v>
      </c>
      <c r="G479" s="52"/>
      <c r="H479" s="38"/>
      <c r="I479" s="39"/>
      <c r="J479" s="39"/>
    </row>
    <row r="480" spans="1:10" s="40" customFormat="1">
      <c r="A480" s="52"/>
      <c r="B480" s="52"/>
      <c r="C480" s="37"/>
      <c r="D480" s="37"/>
      <c r="E480" s="52" t="s">
        <v>15</v>
      </c>
      <c r="F480" s="52" t="s">
        <v>15</v>
      </c>
      <c r="G480" s="52"/>
      <c r="H480" s="38"/>
      <c r="I480" s="39"/>
      <c r="J480" s="39"/>
    </row>
    <row r="481" spans="1:10" s="40" customFormat="1">
      <c r="A481" s="52"/>
      <c r="B481" s="52"/>
      <c r="C481" s="37"/>
      <c r="D481" s="37"/>
      <c r="E481" s="52" t="s">
        <v>15</v>
      </c>
      <c r="F481" s="52" t="s">
        <v>15</v>
      </c>
      <c r="G481" s="52"/>
      <c r="H481" s="38"/>
      <c r="I481" s="39"/>
      <c r="J481" s="39"/>
    </row>
    <row r="482" spans="1:10" s="40" customFormat="1">
      <c r="A482" s="52"/>
      <c r="B482" s="52"/>
      <c r="C482" s="37"/>
      <c r="D482" s="37"/>
      <c r="E482" s="52" t="s">
        <v>15</v>
      </c>
      <c r="F482" s="52" t="s">
        <v>15</v>
      </c>
      <c r="G482" s="52"/>
      <c r="H482" s="38"/>
      <c r="I482" s="39"/>
      <c r="J482" s="39"/>
    </row>
    <row r="483" spans="1:10" s="40" customFormat="1">
      <c r="A483" s="52"/>
      <c r="B483" s="52"/>
      <c r="C483" s="37"/>
      <c r="D483" s="37"/>
      <c r="E483" s="52" t="s">
        <v>15</v>
      </c>
      <c r="F483" s="52" t="s">
        <v>15</v>
      </c>
      <c r="G483" s="52"/>
      <c r="H483" s="38"/>
      <c r="I483" s="39"/>
      <c r="J483" s="39"/>
    </row>
    <row r="484" spans="1:10" s="40" customFormat="1">
      <c r="A484" s="52"/>
      <c r="B484" s="52"/>
      <c r="C484" s="37"/>
      <c r="D484" s="37"/>
      <c r="E484" s="52" t="s">
        <v>15</v>
      </c>
      <c r="F484" s="52" t="s">
        <v>15</v>
      </c>
      <c r="G484" s="52"/>
      <c r="H484" s="38"/>
      <c r="I484" s="39"/>
      <c r="J484" s="39"/>
    </row>
    <row r="485" spans="1:10" s="40" customFormat="1">
      <c r="A485" s="52"/>
      <c r="B485" s="52"/>
      <c r="C485" s="37"/>
      <c r="D485" s="37"/>
      <c r="E485" s="52" t="s">
        <v>15</v>
      </c>
      <c r="F485" s="52" t="s">
        <v>15</v>
      </c>
      <c r="G485" s="52"/>
      <c r="H485" s="38"/>
      <c r="I485" s="39"/>
      <c r="J485" s="39"/>
    </row>
    <row r="486" spans="1:10" s="40" customFormat="1">
      <c r="A486" s="52"/>
      <c r="B486" s="52"/>
      <c r="C486" s="37"/>
      <c r="D486" s="37"/>
      <c r="E486" s="52" t="s">
        <v>15</v>
      </c>
      <c r="F486" s="52" t="s">
        <v>15</v>
      </c>
      <c r="G486" s="52"/>
      <c r="H486" s="38"/>
      <c r="I486" s="39"/>
      <c r="J486" s="39"/>
    </row>
    <row r="487" spans="1:10" s="40" customFormat="1">
      <c r="A487" s="52"/>
      <c r="B487" s="52"/>
      <c r="C487" s="37"/>
      <c r="D487" s="37"/>
      <c r="E487" s="52" t="s">
        <v>15</v>
      </c>
      <c r="F487" s="52" t="s">
        <v>15</v>
      </c>
      <c r="G487" s="52"/>
      <c r="H487" s="38"/>
      <c r="I487" s="39"/>
      <c r="J487" s="39"/>
    </row>
    <row r="488" spans="1:10" s="40" customFormat="1">
      <c r="A488" s="52"/>
      <c r="B488" s="52"/>
      <c r="C488" s="37"/>
      <c r="D488" s="37"/>
      <c r="E488" s="52" t="s">
        <v>15</v>
      </c>
      <c r="F488" s="52" t="s">
        <v>15</v>
      </c>
      <c r="G488" s="52"/>
      <c r="H488" s="38"/>
      <c r="I488" s="39"/>
      <c r="J488" s="39"/>
    </row>
    <row r="489" spans="1:10" s="40" customFormat="1">
      <c r="A489" s="52"/>
      <c r="B489" s="52"/>
      <c r="C489" s="37"/>
      <c r="D489" s="37"/>
      <c r="E489" s="52" t="s">
        <v>15</v>
      </c>
      <c r="F489" s="52" t="s">
        <v>15</v>
      </c>
      <c r="G489" s="52"/>
      <c r="H489" s="38"/>
      <c r="I489" s="39"/>
      <c r="J489" s="39"/>
    </row>
    <row r="490" spans="1:10" s="40" customFormat="1">
      <c r="A490" s="52"/>
      <c r="B490" s="52"/>
      <c r="C490" s="37"/>
      <c r="D490" s="37"/>
      <c r="E490" s="52" t="s">
        <v>15</v>
      </c>
      <c r="F490" s="52" t="s">
        <v>15</v>
      </c>
      <c r="G490" s="52"/>
      <c r="H490" s="38"/>
      <c r="I490" s="39"/>
      <c r="J490" s="39"/>
    </row>
    <row r="491" spans="1:10" s="40" customFormat="1">
      <c r="A491" s="52"/>
      <c r="B491" s="52"/>
      <c r="C491" s="37"/>
      <c r="D491" s="37"/>
      <c r="E491" s="52" t="s">
        <v>15</v>
      </c>
      <c r="F491" s="52" t="s">
        <v>15</v>
      </c>
      <c r="G491" s="52"/>
      <c r="H491" s="38"/>
      <c r="I491" s="39"/>
      <c r="J491" s="39"/>
    </row>
    <row r="492" spans="1:10" s="40" customFormat="1">
      <c r="A492" s="52"/>
      <c r="B492" s="52"/>
      <c r="C492" s="37"/>
      <c r="D492" s="37"/>
      <c r="E492" s="52" t="s">
        <v>15</v>
      </c>
      <c r="F492" s="52" t="s">
        <v>15</v>
      </c>
      <c r="G492" s="52"/>
      <c r="H492" s="38"/>
      <c r="I492" s="39"/>
      <c r="J492" s="39"/>
    </row>
    <row r="493" spans="1:10" s="40" customFormat="1">
      <c r="A493" s="52"/>
      <c r="B493" s="52"/>
      <c r="C493" s="37"/>
      <c r="D493" s="37"/>
      <c r="E493" s="52" t="s">
        <v>15</v>
      </c>
      <c r="F493" s="52" t="s">
        <v>15</v>
      </c>
      <c r="G493" s="52"/>
      <c r="H493" s="38"/>
      <c r="I493" s="39"/>
      <c r="J493" s="39"/>
    </row>
    <row r="494" spans="1:10" s="40" customFormat="1">
      <c r="A494" s="52"/>
      <c r="B494" s="52"/>
      <c r="C494" s="37"/>
      <c r="D494" s="37"/>
      <c r="E494" s="52" t="s">
        <v>15</v>
      </c>
      <c r="F494" s="52" t="s">
        <v>15</v>
      </c>
      <c r="G494" s="52"/>
      <c r="H494" s="38"/>
      <c r="I494" s="39"/>
      <c r="J494" s="39"/>
    </row>
    <row r="495" spans="1:10" s="40" customFormat="1">
      <c r="A495" s="52"/>
      <c r="B495" s="52"/>
      <c r="C495" s="37"/>
      <c r="D495" s="37"/>
      <c r="E495" s="52" t="s">
        <v>15</v>
      </c>
      <c r="F495" s="52" t="s">
        <v>15</v>
      </c>
      <c r="G495" s="52"/>
      <c r="H495" s="38"/>
      <c r="I495" s="39"/>
      <c r="J495" s="39"/>
    </row>
    <row r="496" spans="1:10" s="40" customFormat="1">
      <c r="A496" s="52"/>
      <c r="B496" s="52"/>
      <c r="C496" s="37"/>
      <c r="D496" s="37"/>
      <c r="E496" s="52" t="s">
        <v>15</v>
      </c>
      <c r="F496" s="52" t="s">
        <v>15</v>
      </c>
      <c r="G496" s="52"/>
      <c r="H496" s="38"/>
      <c r="I496" s="39"/>
      <c r="J496" s="39"/>
    </row>
    <row r="497" spans="1:10" s="40" customFormat="1">
      <c r="A497" s="52"/>
      <c r="B497" s="52"/>
      <c r="C497" s="37"/>
      <c r="D497" s="37"/>
      <c r="E497" s="52" t="s">
        <v>15</v>
      </c>
      <c r="F497" s="52" t="s">
        <v>15</v>
      </c>
      <c r="G497" s="52"/>
      <c r="H497" s="38"/>
      <c r="I497" s="39"/>
      <c r="J497" s="39"/>
    </row>
    <row r="498" spans="1:10" s="40" customFormat="1">
      <c r="A498" s="52"/>
      <c r="B498" s="52"/>
      <c r="C498" s="37"/>
      <c r="D498" s="37"/>
      <c r="E498" s="52" t="s">
        <v>15</v>
      </c>
      <c r="F498" s="52" t="s">
        <v>15</v>
      </c>
      <c r="G498" s="52"/>
      <c r="H498" s="38"/>
      <c r="I498" s="39"/>
      <c r="J498" s="39"/>
    </row>
    <row r="499" spans="1:10" s="40" customFormat="1">
      <c r="A499" s="52"/>
      <c r="B499" s="52"/>
      <c r="C499" s="37"/>
      <c r="D499" s="37"/>
      <c r="E499" s="52" t="s">
        <v>15</v>
      </c>
      <c r="F499" s="52" t="s">
        <v>15</v>
      </c>
      <c r="G499" s="52"/>
      <c r="H499" s="38"/>
      <c r="I499" s="39"/>
      <c r="J499" s="39"/>
    </row>
    <row r="500" spans="1:10" s="40" customFormat="1">
      <c r="A500" s="52"/>
      <c r="B500" s="52"/>
      <c r="C500" s="37"/>
      <c r="D500" s="37"/>
      <c r="E500" s="52" t="s">
        <v>15</v>
      </c>
      <c r="F500" s="52" t="s">
        <v>15</v>
      </c>
      <c r="G500" s="52"/>
      <c r="H500" s="38"/>
      <c r="I500" s="39"/>
      <c r="J500" s="39"/>
    </row>
    <row r="501" spans="1:10" s="40" customFormat="1">
      <c r="A501" s="52"/>
      <c r="B501" s="52"/>
      <c r="C501" s="37"/>
      <c r="D501" s="37"/>
      <c r="E501" s="52" t="s">
        <v>15</v>
      </c>
      <c r="F501" s="52" t="s">
        <v>15</v>
      </c>
      <c r="G501" s="52"/>
      <c r="H501" s="38"/>
      <c r="I501" s="39"/>
      <c r="J501" s="39"/>
    </row>
    <row r="502" spans="1:10" s="40" customFormat="1">
      <c r="A502" s="52"/>
      <c r="B502" s="52"/>
      <c r="C502" s="37"/>
      <c r="D502" s="37"/>
      <c r="E502" s="52" t="s">
        <v>15</v>
      </c>
      <c r="F502" s="52" t="s">
        <v>15</v>
      </c>
      <c r="G502" s="52"/>
      <c r="H502" s="38"/>
      <c r="I502" s="39"/>
      <c r="J502" s="39"/>
    </row>
    <row r="503" spans="1:10" s="40" customFormat="1">
      <c r="A503" s="52"/>
      <c r="B503" s="52"/>
      <c r="C503" s="37"/>
      <c r="D503" s="37"/>
      <c r="E503" s="52" t="s">
        <v>15</v>
      </c>
      <c r="F503" s="52" t="s">
        <v>15</v>
      </c>
      <c r="G503" s="52"/>
      <c r="H503" s="38"/>
      <c r="I503" s="39"/>
      <c r="J503" s="39"/>
    </row>
    <row r="504" spans="1:10" s="40" customFormat="1">
      <c r="A504" s="52"/>
      <c r="B504" s="52"/>
      <c r="C504" s="37"/>
      <c r="D504" s="37"/>
      <c r="E504" s="52" t="s">
        <v>15</v>
      </c>
      <c r="F504" s="52" t="s">
        <v>15</v>
      </c>
      <c r="G504" s="52"/>
      <c r="H504" s="38"/>
      <c r="I504" s="39"/>
      <c r="J504" s="39"/>
    </row>
    <row r="505" spans="1:10" s="40" customFormat="1">
      <c r="A505" s="52"/>
      <c r="B505" s="52"/>
      <c r="C505" s="37"/>
      <c r="D505" s="37"/>
      <c r="E505" s="52" t="s">
        <v>15</v>
      </c>
      <c r="F505" s="52" t="s">
        <v>15</v>
      </c>
      <c r="G505" s="52"/>
      <c r="H505" s="38"/>
      <c r="I505" s="39"/>
      <c r="J505" s="39"/>
    </row>
    <row r="506" spans="1:10" s="40" customFormat="1">
      <c r="A506" s="52"/>
      <c r="B506" s="52"/>
      <c r="C506" s="37"/>
      <c r="D506" s="37"/>
      <c r="E506" s="52" t="s">
        <v>15</v>
      </c>
      <c r="F506" s="52" t="s">
        <v>15</v>
      </c>
      <c r="G506" s="52"/>
      <c r="H506" s="38"/>
      <c r="I506" s="39"/>
      <c r="J506" s="39"/>
    </row>
    <row r="507" spans="1:10" s="40" customFormat="1">
      <c r="A507" s="52"/>
      <c r="B507" s="52"/>
      <c r="C507" s="37"/>
      <c r="D507" s="37"/>
      <c r="E507" s="52" t="s">
        <v>15</v>
      </c>
      <c r="F507" s="52" t="s">
        <v>15</v>
      </c>
      <c r="G507" s="52"/>
      <c r="H507" s="38"/>
      <c r="I507" s="39"/>
      <c r="J507" s="39"/>
    </row>
    <row r="508" spans="1:10" s="40" customFormat="1">
      <c r="A508" s="52"/>
      <c r="B508" s="52"/>
      <c r="C508" s="37"/>
      <c r="D508" s="37"/>
      <c r="E508" s="52" t="s">
        <v>15</v>
      </c>
      <c r="F508" s="52" t="s">
        <v>15</v>
      </c>
      <c r="G508" s="52"/>
      <c r="H508" s="38"/>
      <c r="I508" s="39"/>
      <c r="J508" s="39"/>
    </row>
    <row r="509" spans="1:10" s="40" customFormat="1">
      <c r="A509" s="52"/>
      <c r="B509" s="52"/>
      <c r="C509" s="37"/>
      <c r="D509" s="37"/>
      <c r="E509" s="52" t="s">
        <v>15</v>
      </c>
      <c r="F509" s="52" t="s">
        <v>15</v>
      </c>
      <c r="G509" s="52"/>
      <c r="H509" s="38"/>
      <c r="I509" s="39"/>
      <c r="J509" s="39"/>
    </row>
    <row r="510" spans="1:10" s="40" customFormat="1">
      <c r="A510" s="52"/>
      <c r="B510" s="52"/>
      <c r="C510" s="37"/>
      <c r="D510" s="37"/>
      <c r="E510" s="52" t="s">
        <v>15</v>
      </c>
      <c r="F510" s="52" t="s">
        <v>15</v>
      </c>
      <c r="G510" s="52"/>
      <c r="H510" s="38"/>
      <c r="I510" s="39"/>
      <c r="J510" s="39"/>
    </row>
    <row r="511" spans="1:10" s="40" customFormat="1">
      <c r="A511" s="52"/>
      <c r="B511" s="52"/>
      <c r="C511" s="37"/>
      <c r="D511" s="37"/>
      <c r="E511" s="52" t="s">
        <v>15</v>
      </c>
      <c r="F511" s="52" t="s">
        <v>15</v>
      </c>
      <c r="G511" s="52"/>
      <c r="H511" s="38"/>
      <c r="I511" s="39"/>
      <c r="J511" s="39"/>
    </row>
    <row r="512" spans="1:10" s="40" customFormat="1">
      <c r="A512" s="52"/>
      <c r="B512" s="52"/>
      <c r="C512" s="37"/>
      <c r="D512" s="37"/>
      <c r="E512" s="52" t="s">
        <v>15</v>
      </c>
      <c r="F512" s="52" t="s">
        <v>15</v>
      </c>
      <c r="G512" s="52"/>
      <c r="H512" s="38"/>
      <c r="I512" s="39"/>
      <c r="J512" s="39"/>
    </row>
    <row r="513" spans="1:10" s="40" customFormat="1">
      <c r="A513" s="52"/>
      <c r="B513" s="52"/>
      <c r="C513" s="37"/>
      <c r="D513" s="37"/>
      <c r="E513" s="52" t="s">
        <v>15</v>
      </c>
      <c r="F513" s="52" t="s">
        <v>15</v>
      </c>
      <c r="G513" s="52"/>
      <c r="H513" s="38"/>
      <c r="I513" s="39"/>
      <c r="J513" s="39"/>
    </row>
    <row r="514" spans="1:10" s="40" customFormat="1">
      <c r="A514" s="52"/>
      <c r="B514" s="52"/>
      <c r="C514" s="37"/>
      <c r="D514" s="37"/>
      <c r="E514" s="52" t="s">
        <v>15</v>
      </c>
      <c r="F514" s="52" t="s">
        <v>15</v>
      </c>
      <c r="G514" s="52"/>
      <c r="H514" s="38"/>
      <c r="I514" s="39"/>
      <c r="J514" s="39"/>
    </row>
    <row r="515" spans="1:10" s="40" customFormat="1">
      <c r="A515" s="52"/>
      <c r="B515" s="52"/>
      <c r="C515" s="37"/>
      <c r="D515" s="37"/>
      <c r="E515" s="52" t="s">
        <v>15</v>
      </c>
      <c r="F515" s="52" t="s">
        <v>15</v>
      </c>
      <c r="G515" s="52"/>
      <c r="H515" s="38"/>
      <c r="I515" s="39"/>
      <c r="J515" s="39"/>
    </row>
    <row r="516" spans="1:10" s="40" customFormat="1">
      <c r="A516" s="52"/>
      <c r="B516" s="52"/>
      <c r="C516" s="37"/>
      <c r="D516" s="37"/>
      <c r="E516" s="52" t="s">
        <v>15</v>
      </c>
      <c r="F516" s="52" t="s">
        <v>15</v>
      </c>
      <c r="G516" s="52"/>
      <c r="H516" s="38"/>
      <c r="I516" s="39"/>
      <c r="J516" s="39"/>
    </row>
    <row r="517" spans="1:10" s="40" customFormat="1">
      <c r="A517" s="52"/>
      <c r="B517" s="52"/>
      <c r="C517" s="37"/>
      <c r="D517" s="37"/>
      <c r="E517" s="52" t="s">
        <v>15</v>
      </c>
      <c r="F517" s="52" t="s">
        <v>15</v>
      </c>
      <c r="G517" s="52"/>
      <c r="H517" s="38"/>
      <c r="I517" s="39"/>
      <c r="J517" s="39"/>
    </row>
    <row r="518" spans="1:10" s="40" customFormat="1">
      <c r="A518" s="52"/>
      <c r="B518" s="52"/>
      <c r="C518" s="37"/>
      <c r="D518" s="37"/>
      <c r="E518" s="52" t="s">
        <v>15</v>
      </c>
      <c r="F518" s="52" t="s">
        <v>15</v>
      </c>
      <c r="G518" s="52"/>
      <c r="H518" s="38"/>
      <c r="I518" s="39"/>
      <c r="J518" s="39"/>
    </row>
    <row r="519" spans="1:10" s="40" customFormat="1">
      <c r="A519" s="52"/>
      <c r="B519" s="52"/>
      <c r="C519" s="37"/>
      <c r="D519" s="37"/>
      <c r="E519" s="52" t="s">
        <v>15</v>
      </c>
      <c r="F519" s="52" t="s">
        <v>15</v>
      </c>
      <c r="G519" s="52"/>
      <c r="H519" s="38"/>
      <c r="I519" s="39"/>
      <c r="J519" s="39"/>
    </row>
    <row r="520" spans="1:10" s="40" customFormat="1">
      <c r="A520" s="52"/>
      <c r="B520" s="52"/>
      <c r="C520" s="37"/>
      <c r="D520" s="37"/>
      <c r="E520" s="52" t="s">
        <v>15</v>
      </c>
      <c r="F520" s="52" t="s">
        <v>15</v>
      </c>
      <c r="G520" s="52"/>
      <c r="H520" s="38"/>
      <c r="I520" s="39"/>
      <c r="J520" s="39"/>
    </row>
    <row r="521" spans="1:10" s="40" customFormat="1">
      <c r="A521" s="52"/>
      <c r="B521" s="52"/>
      <c r="C521" s="37"/>
      <c r="D521" s="37"/>
      <c r="E521" s="52" t="s">
        <v>15</v>
      </c>
      <c r="F521" s="52" t="s">
        <v>15</v>
      </c>
      <c r="G521" s="52"/>
      <c r="H521" s="38"/>
      <c r="I521" s="39"/>
      <c r="J521" s="39"/>
    </row>
    <row r="522" spans="1:10" s="40" customFormat="1">
      <c r="A522" s="52"/>
      <c r="B522" s="52"/>
      <c r="C522" s="37"/>
      <c r="D522" s="37"/>
      <c r="E522" s="52" t="s">
        <v>15</v>
      </c>
      <c r="F522" s="52" t="s">
        <v>15</v>
      </c>
      <c r="G522" s="52"/>
      <c r="H522" s="38"/>
      <c r="I522" s="39"/>
      <c r="J522" s="39"/>
    </row>
    <row r="523" spans="1:10" s="40" customFormat="1">
      <c r="A523" s="52"/>
      <c r="B523" s="52"/>
      <c r="C523" s="37"/>
      <c r="D523" s="37"/>
      <c r="E523" s="52" t="s">
        <v>15</v>
      </c>
      <c r="F523" s="52" t="s">
        <v>15</v>
      </c>
      <c r="G523" s="52"/>
      <c r="H523" s="38"/>
      <c r="I523" s="39"/>
      <c r="J523" s="39"/>
    </row>
    <row r="524" spans="1:10" s="40" customFormat="1">
      <c r="A524" s="52"/>
      <c r="B524" s="52"/>
      <c r="C524" s="37"/>
      <c r="D524" s="37"/>
      <c r="E524" s="52" t="s">
        <v>15</v>
      </c>
      <c r="F524" s="52" t="s">
        <v>15</v>
      </c>
      <c r="G524" s="52"/>
      <c r="H524" s="38"/>
      <c r="I524" s="39"/>
      <c r="J524" s="39"/>
    </row>
    <row r="525" spans="1:10" s="40" customFormat="1">
      <c r="A525" s="52"/>
      <c r="B525" s="52"/>
      <c r="C525" s="37"/>
      <c r="D525" s="37"/>
      <c r="E525" s="52" t="s">
        <v>15</v>
      </c>
      <c r="F525" s="52" t="s">
        <v>15</v>
      </c>
      <c r="G525" s="52"/>
      <c r="H525" s="38"/>
      <c r="I525" s="39"/>
      <c r="J525" s="39"/>
    </row>
    <row r="526" spans="1:10" s="40" customFormat="1">
      <c r="A526" s="52"/>
      <c r="B526" s="52"/>
      <c r="C526" s="37"/>
      <c r="D526" s="37"/>
      <c r="E526" s="52" t="s">
        <v>15</v>
      </c>
      <c r="F526" s="52" t="s">
        <v>15</v>
      </c>
      <c r="G526" s="52"/>
      <c r="H526" s="38"/>
      <c r="I526" s="39"/>
      <c r="J526" s="39"/>
    </row>
    <row r="527" spans="1:10" s="40" customFormat="1">
      <c r="A527" s="52"/>
      <c r="B527" s="52"/>
      <c r="C527" s="37"/>
      <c r="D527" s="37"/>
      <c r="E527" s="52" t="s">
        <v>15</v>
      </c>
      <c r="F527" s="52" t="s">
        <v>15</v>
      </c>
      <c r="G527" s="52"/>
      <c r="H527" s="38"/>
      <c r="I527" s="39"/>
      <c r="J527" s="39"/>
    </row>
    <row r="528" spans="1:10" s="40" customFormat="1">
      <c r="A528" s="52"/>
      <c r="B528" s="52"/>
      <c r="C528" s="37"/>
      <c r="D528" s="37"/>
      <c r="E528" s="52" t="s">
        <v>15</v>
      </c>
      <c r="F528" s="52" t="s">
        <v>15</v>
      </c>
      <c r="G528" s="52"/>
      <c r="H528" s="38"/>
      <c r="I528" s="39"/>
      <c r="J528" s="39"/>
    </row>
    <row r="529" spans="1:10" s="40" customFormat="1">
      <c r="A529" s="52"/>
      <c r="B529" s="52"/>
      <c r="C529" s="37"/>
      <c r="D529" s="37"/>
      <c r="E529" s="52" t="s">
        <v>15</v>
      </c>
      <c r="F529" s="52" t="s">
        <v>15</v>
      </c>
      <c r="G529" s="52"/>
      <c r="H529" s="38"/>
      <c r="I529" s="39"/>
      <c r="J529" s="39"/>
    </row>
    <row r="530" spans="1:10" s="40" customFormat="1">
      <c r="A530" s="52"/>
      <c r="B530" s="52"/>
      <c r="C530" s="37"/>
      <c r="D530" s="37"/>
      <c r="E530" s="52" t="s">
        <v>15</v>
      </c>
      <c r="F530" s="52" t="s">
        <v>15</v>
      </c>
      <c r="G530" s="52"/>
      <c r="H530" s="38"/>
      <c r="I530" s="39"/>
      <c r="J530" s="39"/>
    </row>
    <row r="531" spans="1:10" s="40" customFormat="1">
      <c r="A531" s="52"/>
      <c r="B531" s="52"/>
      <c r="C531" s="37"/>
      <c r="D531" s="37"/>
      <c r="E531" s="52" t="s">
        <v>15</v>
      </c>
      <c r="F531" s="52" t="s">
        <v>15</v>
      </c>
      <c r="G531" s="52"/>
      <c r="H531" s="38"/>
      <c r="I531" s="39"/>
      <c r="J531" s="39"/>
    </row>
    <row r="532" spans="1:10" s="40" customFormat="1">
      <c r="A532" s="52"/>
      <c r="B532" s="52"/>
      <c r="C532" s="37"/>
      <c r="D532" s="37"/>
      <c r="E532" s="52" t="s">
        <v>15</v>
      </c>
      <c r="F532" s="52" t="s">
        <v>15</v>
      </c>
      <c r="G532" s="52"/>
      <c r="H532" s="38"/>
      <c r="I532" s="39"/>
      <c r="J532" s="39"/>
    </row>
    <row r="533" spans="1:10" s="40" customFormat="1">
      <c r="A533" s="52"/>
      <c r="B533" s="52"/>
      <c r="C533" s="37"/>
      <c r="D533" s="37"/>
      <c r="E533" s="52" t="s">
        <v>15</v>
      </c>
      <c r="F533" s="52" t="s">
        <v>15</v>
      </c>
      <c r="G533" s="52"/>
      <c r="H533" s="38"/>
      <c r="I533" s="39"/>
      <c r="J533" s="39"/>
    </row>
    <row r="534" spans="1:10" s="40" customFormat="1">
      <c r="A534" s="52"/>
      <c r="B534" s="52"/>
      <c r="C534" s="37"/>
      <c r="D534" s="37"/>
      <c r="E534" s="52" t="s">
        <v>15</v>
      </c>
      <c r="F534" s="52" t="s">
        <v>15</v>
      </c>
      <c r="G534" s="52"/>
      <c r="H534" s="38"/>
      <c r="I534" s="39"/>
      <c r="J534" s="39"/>
    </row>
    <row r="535" spans="1:10" s="40" customFormat="1">
      <c r="A535" s="52"/>
      <c r="B535" s="52"/>
      <c r="C535" s="37"/>
      <c r="D535" s="37"/>
      <c r="E535" s="52" t="s">
        <v>15</v>
      </c>
      <c r="F535" s="52" t="s">
        <v>15</v>
      </c>
      <c r="G535" s="52"/>
      <c r="H535" s="38"/>
      <c r="I535" s="39"/>
      <c r="J535" s="39"/>
    </row>
    <row r="536" spans="1:10" s="40" customFormat="1">
      <c r="A536" s="52"/>
      <c r="B536" s="52"/>
      <c r="C536" s="37"/>
      <c r="D536" s="37"/>
      <c r="E536" s="52" t="s">
        <v>15</v>
      </c>
      <c r="F536" s="52" t="s">
        <v>15</v>
      </c>
      <c r="G536" s="52"/>
      <c r="H536" s="38"/>
      <c r="I536" s="39"/>
      <c r="J536" s="39"/>
    </row>
    <row r="537" spans="1:10" s="40" customFormat="1">
      <c r="A537" s="52"/>
      <c r="B537" s="52"/>
      <c r="C537" s="37"/>
      <c r="D537" s="37"/>
      <c r="E537" s="52" t="s">
        <v>15</v>
      </c>
      <c r="F537" s="52" t="s">
        <v>15</v>
      </c>
      <c r="G537" s="52"/>
      <c r="H537" s="38"/>
      <c r="I537" s="39"/>
      <c r="J537" s="39"/>
    </row>
    <row r="538" spans="1:10" s="40" customFormat="1">
      <c r="A538" s="52"/>
      <c r="B538" s="52"/>
      <c r="C538" s="37"/>
      <c r="D538" s="37"/>
      <c r="E538" s="52" t="s">
        <v>15</v>
      </c>
      <c r="F538" s="52" t="s">
        <v>15</v>
      </c>
      <c r="G538" s="52"/>
      <c r="H538" s="38"/>
      <c r="I538" s="39"/>
      <c r="J538" s="39"/>
    </row>
    <row r="539" spans="1:10" s="40" customFormat="1">
      <c r="A539" s="52"/>
      <c r="B539" s="52"/>
      <c r="C539" s="37"/>
      <c r="D539" s="37"/>
      <c r="E539" s="52" t="s">
        <v>15</v>
      </c>
      <c r="F539" s="52" t="s">
        <v>15</v>
      </c>
      <c r="G539" s="52"/>
      <c r="H539" s="38"/>
      <c r="I539" s="39"/>
      <c r="J539" s="39"/>
    </row>
    <row r="540" spans="1:10" s="40" customFormat="1">
      <c r="A540" s="52"/>
      <c r="B540" s="52"/>
      <c r="C540" s="37"/>
      <c r="D540" s="37"/>
      <c r="E540" s="52" t="s">
        <v>15</v>
      </c>
      <c r="F540" s="52" t="s">
        <v>15</v>
      </c>
      <c r="G540" s="52"/>
      <c r="H540" s="38"/>
      <c r="I540" s="39"/>
      <c r="J540" s="39"/>
    </row>
    <row r="541" spans="1:10" s="40" customFormat="1">
      <c r="A541" s="52"/>
      <c r="B541" s="52"/>
      <c r="C541" s="37"/>
      <c r="D541" s="37"/>
      <c r="E541" s="52" t="s">
        <v>15</v>
      </c>
      <c r="F541" s="52" t="s">
        <v>15</v>
      </c>
      <c r="G541" s="52"/>
      <c r="H541" s="38"/>
      <c r="I541" s="39"/>
      <c r="J541" s="39"/>
    </row>
    <row r="542" spans="1:10" s="40" customFormat="1">
      <c r="A542" s="52"/>
      <c r="B542" s="52"/>
      <c r="C542" s="37"/>
      <c r="D542" s="37"/>
      <c r="E542" s="52" t="s">
        <v>15</v>
      </c>
      <c r="F542" s="52" t="s">
        <v>15</v>
      </c>
      <c r="G542" s="52"/>
      <c r="H542" s="38"/>
      <c r="I542" s="39"/>
      <c r="J542" s="39"/>
    </row>
    <row r="543" spans="1:10" s="40" customFormat="1">
      <c r="A543" s="52"/>
      <c r="B543" s="52"/>
      <c r="C543" s="37"/>
      <c r="D543" s="37"/>
      <c r="E543" s="52" t="s">
        <v>15</v>
      </c>
      <c r="F543" s="52" t="s">
        <v>15</v>
      </c>
      <c r="G543" s="52"/>
      <c r="H543" s="38"/>
      <c r="I543" s="39"/>
      <c r="J543" s="39"/>
    </row>
    <row r="544" spans="1:10" s="40" customFormat="1">
      <c r="A544" s="52"/>
      <c r="B544" s="52"/>
      <c r="C544" s="37"/>
      <c r="D544" s="37"/>
      <c r="E544" s="52" t="s">
        <v>15</v>
      </c>
      <c r="F544" s="52" t="s">
        <v>15</v>
      </c>
      <c r="G544" s="52"/>
      <c r="H544" s="38"/>
      <c r="I544" s="39"/>
      <c r="J544" s="39"/>
    </row>
    <row r="545" spans="1:10" s="40" customFormat="1">
      <c r="A545" s="52"/>
      <c r="B545" s="52"/>
      <c r="C545" s="37"/>
      <c r="D545" s="37"/>
      <c r="E545" s="52" t="s">
        <v>15</v>
      </c>
      <c r="F545" s="52" t="s">
        <v>15</v>
      </c>
      <c r="G545" s="52"/>
      <c r="H545" s="38"/>
      <c r="I545" s="39"/>
      <c r="J545" s="39"/>
    </row>
    <row r="546" spans="1:10" s="40" customFormat="1">
      <c r="A546" s="52"/>
      <c r="B546" s="52"/>
      <c r="C546" s="37"/>
      <c r="D546" s="37"/>
      <c r="E546" s="52" t="s">
        <v>15</v>
      </c>
      <c r="F546" s="52" t="s">
        <v>15</v>
      </c>
      <c r="G546" s="52"/>
      <c r="H546" s="38"/>
      <c r="I546" s="39"/>
      <c r="J546" s="39"/>
    </row>
    <row r="547" spans="1:10" s="40" customFormat="1">
      <c r="A547" s="52"/>
      <c r="B547" s="52"/>
      <c r="C547" s="37"/>
      <c r="D547" s="37"/>
      <c r="E547" s="52" t="s">
        <v>15</v>
      </c>
      <c r="F547" s="52" t="s">
        <v>15</v>
      </c>
      <c r="G547" s="52"/>
      <c r="H547" s="38"/>
      <c r="I547" s="39"/>
      <c r="J547" s="39"/>
    </row>
    <row r="548" spans="1:10" s="40" customFormat="1">
      <c r="A548" s="52"/>
      <c r="B548" s="52"/>
      <c r="C548" s="37"/>
      <c r="D548" s="37"/>
      <c r="E548" s="52" t="s">
        <v>15</v>
      </c>
      <c r="F548" s="52" t="s">
        <v>15</v>
      </c>
      <c r="G548" s="52"/>
      <c r="H548" s="38"/>
      <c r="I548" s="39"/>
      <c r="J548" s="39"/>
    </row>
    <row r="549" spans="1:10" s="40" customFormat="1">
      <c r="A549" s="52"/>
      <c r="B549" s="52"/>
      <c r="C549" s="37"/>
      <c r="D549" s="37"/>
      <c r="E549" s="52" t="s">
        <v>15</v>
      </c>
      <c r="F549" s="52" t="s">
        <v>15</v>
      </c>
      <c r="G549" s="52"/>
      <c r="H549" s="38"/>
      <c r="I549" s="39"/>
      <c r="J549" s="39"/>
    </row>
    <row r="550" spans="1:10" s="40" customFormat="1">
      <c r="A550" s="52"/>
      <c r="B550" s="52"/>
      <c r="C550" s="37"/>
      <c r="D550" s="37"/>
      <c r="E550" s="52" t="s">
        <v>15</v>
      </c>
      <c r="F550" s="52" t="s">
        <v>15</v>
      </c>
      <c r="G550" s="52"/>
      <c r="H550" s="38"/>
      <c r="I550" s="39"/>
      <c r="J550" s="39"/>
    </row>
    <row r="551" spans="1:10" s="40" customFormat="1">
      <c r="A551" s="52"/>
      <c r="B551" s="52"/>
      <c r="C551" s="37"/>
      <c r="D551" s="37"/>
      <c r="E551" s="52" t="s">
        <v>15</v>
      </c>
      <c r="F551" s="52" t="s">
        <v>15</v>
      </c>
      <c r="G551" s="52"/>
      <c r="H551" s="38"/>
      <c r="I551" s="39"/>
      <c r="J551" s="39"/>
    </row>
    <row r="552" spans="1:10" s="40" customFormat="1">
      <c r="A552" s="52"/>
      <c r="B552" s="52"/>
      <c r="C552" s="37"/>
      <c r="D552" s="37"/>
      <c r="E552" s="52" t="s">
        <v>15</v>
      </c>
      <c r="F552" s="52" t="s">
        <v>15</v>
      </c>
      <c r="G552" s="52"/>
      <c r="H552" s="38"/>
      <c r="I552" s="39"/>
      <c r="J552" s="39"/>
    </row>
    <row r="553" spans="1:10" s="40" customFormat="1">
      <c r="A553" s="52"/>
      <c r="B553" s="52"/>
      <c r="C553" s="37"/>
      <c r="D553" s="37"/>
      <c r="E553" s="52" t="s">
        <v>15</v>
      </c>
      <c r="F553" s="52" t="s">
        <v>15</v>
      </c>
      <c r="G553" s="52"/>
      <c r="H553" s="38"/>
      <c r="I553" s="39"/>
      <c r="J553" s="39"/>
    </row>
    <row r="554" spans="1:10" s="40" customFormat="1">
      <c r="A554" s="52"/>
      <c r="B554" s="52"/>
      <c r="C554" s="37"/>
      <c r="D554" s="37"/>
      <c r="E554" s="52" t="s">
        <v>15</v>
      </c>
      <c r="F554" s="52" t="s">
        <v>15</v>
      </c>
      <c r="G554" s="52"/>
      <c r="H554" s="38"/>
      <c r="I554" s="39"/>
      <c r="J554" s="39"/>
    </row>
    <row r="555" spans="1:10" s="40" customFormat="1">
      <c r="A555" s="52"/>
      <c r="B555" s="52"/>
      <c r="C555" s="37"/>
      <c r="D555" s="37"/>
      <c r="E555" s="52" t="s">
        <v>15</v>
      </c>
      <c r="F555" s="52" t="s">
        <v>15</v>
      </c>
      <c r="G555" s="52"/>
      <c r="H555" s="38"/>
      <c r="I555" s="39"/>
      <c r="J555" s="39"/>
    </row>
    <row r="556" spans="1:10" s="40" customFormat="1">
      <c r="A556" s="52"/>
      <c r="B556" s="52"/>
      <c r="C556" s="37"/>
      <c r="D556" s="37"/>
      <c r="E556" s="52" t="s">
        <v>15</v>
      </c>
      <c r="F556" s="52" t="s">
        <v>15</v>
      </c>
      <c r="G556" s="52"/>
      <c r="H556" s="38"/>
      <c r="I556" s="39"/>
      <c r="J556" s="39"/>
    </row>
    <row r="557" spans="1:10" s="40" customFormat="1">
      <c r="A557" s="52"/>
      <c r="B557" s="52"/>
      <c r="C557" s="37"/>
      <c r="D557" s="37"/>
      <c r="E557" s="52" t="s">
        <v>15</v>
      </c>
      <c r="F557" s="52" t="s">
        <v>15</v>
      </c>
      <c r="G557" s="52"/>
      <c r="H557" s="38"/>
      <c r="I557" s="39"/>
      <c r="J557" s="39"/>
    </row>
    <row r="558" spans="1:10" s="40" customFormat="1">
      <c r="A558" s="52"/>
      <c r="B558" s="52"/>
      <c r="C558" s="37"/>
      <c r="D558" s="37"/>
      <c r="E558" s="52" t="s">
        <v>15</v>
      </c>
      <c r="F558" s="52" t="s">
        <v>15</v>
      </c>
      <c r="G558" s="52"/>
      <c r="H558" s="38"/>
      <c r="I558" s="39"/>
      <c r="J558" s="39"/>
    </row>
    <row r="559" spans="1:10" s="40" customFormat="1">
      <c r="A559" s="52"/>
      <c r="B559" s="52"/>
      <c r="C559" s="37"/>
      <c r="D559" s="37"/>
      <c r="E559" s="52" t="s">
        <v>15</v>
      </c>
      <c r="F559" s="52" t="s">
        <v>15</v>
      </c>
      <c r="G559" s="52"/>
      <c r="H559" s="38"/>
      <c r="I559" s="39"/>
      <c r="J559" s="39"/>
    </row>
    <row r="560" spans="1:10" s="40" customFormat="1">
      <c r="A560" s="52"/>
      <c r="B560" s="52"/>
      <c r="C560" s="37"/>
      <c r="D560" s="37"/>
      <c r="E560" s="52" t="s">
        <v>15</v>
      </c>
      <c r="F560" s="52" t="s">
        <v>15</v>
      </c>
      <c r="G560" s="52"/>
      <c r="H560" s="38"/>
      <c r="I560" s="39"/>
      <c r="J560" s="39"/>
    </row>
    <row r="561" spans="1:10" s="40" customFormat="1">
      <c r="A561" s="52"/>
      <c r="B561" s="52"/>
      <c r="C561" s="37"/>
      <c r="D561" s="37"/>
      <c r="E561" s="52" t="s">
        <v>15</v>
      </c>
      <c r="F561" s="52" t="s">
        <v>15</v>
      </c>
      <c r="G561" s="52"/>
      <c r="H561" s="38"/>
      <c r="I561" s="39"/>
      <c r="J561" s="39"/>
    </row>
    <row r="562" spans="1:10" s="40" customFormat="1">
      <c r="A562" s="52"/>
      <c r="B562" s="52"/>
      <c r="C562" s="37"/>
      <c r="D562" s="37"/>
      <c r="E562" s="52" t="s">
        <v>15</v>
      </c>
      <c r="F562" s="52" t="s">
        <v>15</v>
      </c>
      <c r="G562" s="52"/>
      <c r="H562" s="38"/>
      <c r="I562" s="39"/>
      <c r="J562" s="39"/>
    </row>
    <row r="563" spans="1:10" s="40" customFormat="1">
      <c r="A563" s="52"/>
      <c r="B563" s="52"/>
      <c r="C563" s="37"/>
      <c r="D563" s="37"/>
      <c r="E563" s="52" t="s">
        <v>15</v>
      </c>
      <c r="F563" s="52" t="s">
        <v>15</v>
      </c>
      <c r="G563" s="52"/>
      <c r="H563" s="38"/>
      <c r="I563" s="39"/>
      <c r="J563" s="39"/>
    </row>
    <row r="564" spans="1:10" s="40" customFormat="1">
      <c r="A564" s="52"/>
      <c r="B564" s="52"/>
      <c r="C564" s="37"/>
      <c r="D564" s="37"/>
      <c r="E564" s="52" t="s">
        <v>15</v>
      </c>
      <c r="F564" s="52" t="s">
        <v>15</v>
      </c>
      <c r="G564" s="52"/>
      <c r="H564" s="38"/>
      <c r="I564" s="39"/>
      <c r="J564" s="39"/>
    </row>
    <row r="565" spans="1:10" s="40" customFormat="1">
      <c r="A565" s="52"/>
      <c r="B565" s="52"/>
      <c r="C565" s="37"/>
      <c r="D565" s="37"/>
      <c r="E565" s="52" t="s">
        <v>15</v>
      </c>
      <c r="F565" s="52" t="s">
        <v>15</v>
      </c>
      <c r="G565" s="52"/>
      <c r="H565" s="38"/>
      <c r="I565" s="39"/>
      <c r="J565" s="39"/>
    </row>
    <row r="566" spans="1:10" s="40" customFormat="1">
      <c r="A566" s="52"/>
      <c r="B566" s="52"/>
      <c r="C566" s="37"/>
      <c r="D566" s="37"/>
      <c r="E566" s="52" t="s">
        <v>15</v>
      </c>
      <c r="F566" s="52" t="s">
        <v>15</v>
      </c>
      <c r="G566" s="52"/>
      <c r="H566" s="38"/>
      <c r="I566" s="39"/>
      <c r="J566" s="39"/>
    </row>
    <row r="567" spans="1:10" s="40" customFormat="1">
      <c r="A567" s="52"/>
      <c r="B567" s="52"/>
      <c r="C567" s="37"/>
      <c r="D567" s="37"/>
      <c r="E567" s="52" t="s">
        <v>15</v>
      </c>
      <c r="F567" s="52" t="s">
        <v>15</v>
      </c>
      <c r="G567" s="52"/>
      <c r="H567" s="38"/>
      <c r="I567" s="39"/>
      <c r="J567" s="39"/>
    </row>
    <row r="568" spans="1:10" s="40" customFormat="1">
      <c r="A568" s="52"/>
      <c r="B568" s="52"/>
      <c r="C568" s="37"/>
      <c r="D568" s="37"/>
      <c r="E568" s="52" t="s">
        <v>15</v>
      </c>
      <c r="F568" s="52" t="s">
        <v>15</v>
      </c>
      <c r="G568" s="52"/>
      <c r="H568" s="38"/>
      <c r="I568" s="39"/>
      <c r="J568" s="39"/>
    </row>
    <row r="569" spans="1:10" s="40" customFormat="1">
      <c r="A569" s="52"/>
      <c r="B569" s="52"/>
      <c r="C569" s="37"/>
      <c r="D569" s="37"/>
      <c r="E569" s="52" t="s">
        <v>15</v>
      </c>
      <c r="F569" s="52" t="s">
        <v>15</v>
      </c>
      <c r="G569" s="52"/>
      <c r="H569" s="38"/>
      <c r="I569" s="39"/>
      <c r="J569" s="39"/>
    </row>
    <row r="570" spans="1:10" s="40" customFormat="1">
      <c r="A570" s="52"/>
      <c r="B570" s="52"/>
      <c r="C570" s="37"/>
      <c r="D570" s="37"/>
      <c r="E570" s="52" t="s">
        <v>15</v>
      </c>
      <c r="F570" s="52" t="s">
        <v>15</v>
      </c>
      <c r="G570" s="52"/>
      <c r="H570" s="38"/>
      <c r="I570" s="39"/>
      <c r="J570" s="39"/>
    </row>
    <row r="571" spans="1:10" s="40" customFormat="1">
      <c r="A571" s="52"/>
      <c r="B571" s="52"/>
      <c r="C571" s="37"/>
      <c r="D571" s="37"/>
      <c r="E571" s="52" t="s">
        <v>15</v>
      </c>
      <c r="F571" s="52" t="s">
        <v>15</v>
      </c>
      <c r="G571" s="52"/>
      <c r="H571" s="38"/>
      <c r="I571" s="39"/>
      <c r="J571" s="39"/>
    </row>
    <row r="572" spans="1:10" s="40" customFormat="1">
      <c r="A572" s="52"/>
      <c r="B572" s="52"/>
      <c r="C572" s="37"/>
      <c r="D572" s="37"/>
      <c r="E572" s="52" t="s">
        <v>15</v>
      </c>
      <c r="F572" s="52" t="s">
        <v>15</v>
      </c>
      <c r="G572" s="52"/>
      <c r="H572" s="38"/>
      <c r="I572" s="39"/>
      <c r="J572" s="39"/>
    </row>
    <row r="573" spans="1:10" s="40" customFormat="1">
      <c r="A573" s="52"/>
      <c r="B573" s="52"/>
      <c r="C573" s="37"/>
      <c r="D573" s="37"/>
      <c r="E573" s="52" t="s">
        <v>15</v>
      </c>
      <c r="F573" s="52" t="s">
        <v>15</v>
      </c>
      <c r="G573" s="52"/>
      <c r="H573" s="38"/>
      <c r="I573" s="39"/>
      <c r="J573" s="39"/>
    </row>
    <row r="574" spans="1:10" s="40" customFormat="1">
      <c r="A574" s="52"/>
      <c r="B574" s="52"/>
      <c r="C574" s="37"/>
      <c r="D574" s="37"/>
      <c r="E574" s="52" t="s">
        <v>15</v>
      </c>
      <c r="F574" s="52" t="s">
        <v>15</v>
      </c>
      <c r="G574" s="52"/>
      <c r="H574" s="38"/>
      <c r="I574" s="39"/>
      <c r="J574" s="39"/>
    </row>
    <row r="575" spans="1:10" s="40" customFormat="1">
      <c r="A575" s="52"/>
      <c r="B575" s="52"/>
      <c r="C575" s="37"/>
      <c r="D575" s="37"/>
      <c r="E575" s="52" t="s">
        <v>15</v>
      </c>
      <c r="F575" s="52" t="s">
        <v>15</v>
      </c>
      <c r="G575" s="52"/>
      <c r="H575" s="38"/>
      <c r="I575" s="39"/>
      <c r="J575" s="39"/>
    </row>
    <row r="576" spans="1:10" s="40" customFormat="1">
      <c r="A576" s="52"/>
      <c r="B576" s="52"/>
      <c r="C576" s="37"/>
      <c r="D576" s="37"/>
      <c r="E576" s="52" t="s">
        <v>15</v>
      </c>
      <c r="F576" s="52" t="s">
        <v>15</v>
      </c>
      <c r="G576" s="52"/>
      <c r="H576" s="38"/>
      <c r="I576" s="39"/>
      <c r="J576" s="39"/>
    </row>
    <row r="577" spans="1:10" s="40" customFormat="1">
      <c r="A577" s="52"/>
      <c r="B577" s="52"/>
      <c r="C577" s="37"/>
      <c r="D577" s="37"/>
      <c r="E577" s="52" t="s">
        <v>15</v>
      </c>
      <c r="F577" s="52" t="s">
        <v>15</v>
      </c>
      <c r="G577" s="52"/>
      <c r="H577" s="38"/>
      <c r="I577" s="39"/>
      <c r="J577" s="39"/>
    </row>
    <row r="578" spans="1:10" s="40" customFormat="1">
      <c r="A578" s="52"/>
      <c r="B578" s="52"/>
      <c r="C578" s="37"/>
      <c r="D578" s="37"/>
      <c r="E578" s="52" t="s">
        <v>15</v>
      </c>
      <c r="F578" s="52" t="s">
        <v>15</v>
      </c>
      <c r="G578" s="52"/>
      <c r="H578" s="38"/>
      <c r="I578" s="39"/>
      <c r="J578" s="39"/>
    </row>
    <row r="579" spans="1:10" s="40" customFormat="1">
      <c r="A579" s="52"/>
      <c r="B579" s="52"/>
      <c r="C579" s="37"/>
      <c r="D579" s="37"/>
      <c r="E579" s="52" t="s">
        <v>15</v>
      </c>
      <c r="F579" s="52" t="s">
        <v>15</v>
      </c>
      <c r="G579" s="52"/>
      <c r="H579" s="38"/>
      <c r="I579" s="39"/>
      <c r="J579" s="39"/>
    </row>
    <row r="580" spans="1:10" s="40" customFormat="1">
      <c r="A580" s="52"/>
      <c r="B580" s="52"/>
      <c r="C580" s="37"/>
      <c r="D580" s="37"/>
      <c r="E580" s="52" t="s">
        <v>15</v>
      </c>
      <c r="F580" s="52" t="s">
        <v>15</v>
      </c>
      <c r="G580" s="52"/>
      <c r="H580" s="38"/>
      <c r="I580" s="39"/>
      <c r="J580" s="39"/>
    </row>
    <row r="581" spans="1:10" s="40" customFormat="1">
      <c r="A581" s="52"/>
      <c r="B581" s="52"/>
      <c r="C581" s="37"/>
      <c r="D581" s="37"/>
      <c r="E581" s="52" t="s">
        <v>15</v>
      </c>
      <c r="F581" s="52" t="s">
        <v>15</v>
      </c>
      <c r="G581" s="52"/>
      <c r="H581" s="38"/>
      <c r="I581" s="39"/>
      <c r="J581" s="39"/>
    </row>
    <row r="582" spans="1:10" s="40" customFormat="1">
      <c r="A582" s="52"/>
      <c r="B582" s="52"/>
      <c r="C582" s="37"/>
      <c r="D582" s="37"/>
      <c r="E582" s="52" t="s">
        <v>15</v>
      </c>
      <c r="F582" s="52" t="s">
        <v>15</v>
      </c>
      <c r="G582" s="52"/>
      <c r="H582" s="38"/>
      <c r="I582" s="39"/>
      <c r="J582" s="39"/>
    </row>
    <row r="583" spans="1:10" s="40" customFormat="1">
      <c r="A583" s="52"/>
      <c r="B583" s="52"/>
      <c r="C583" s="37"/>
      <c r="D583" s="37"/>
      <c r="E583" s="52" t="s">
        <v>15</v>
      </c>
      <c r="F583" s="52" t="s">
        <v>15</v>
      </c>
      <c r="G583" s="52"/>
      <c r="H583" s="38"/>
      <c r="I583" s="39"/>
      <c r="J583" s="39"/>
    </row>
    <row r="584" spans="1:10" s="40" customFormat="1">
      <c r="A584" s="52"/>
      <c r="B584" s="52"/>
      <c r="C584" s="37"/>
      <c r="D584" s="37"/>
      <c r="E584" s="52" t="s">
        <v>15</v>
      </c>
      <c r="F584" s="52" t="s">
        <v>15</v>
      </c>
      <c r="G584" s="52"/>
      <c r="H584" s="38"/>
      <c r="I584" s="39"/>
      <c r="J584" s="39"/>
    </row>
    <row r="585" spans="1:10" s="40" customFormat="1">
      <c r="A585" s="52"/>
      <c r="B585" s="52"/>
      <c r="C585" s="37"/>
      <c r="D585" s="37"/>
      <c r="E585" s="52" t="s">
        <v>15</v>
      </c>
      <c r="F585" s="52" t="s">
        <v>15</v>
      </c>
      <c r="G585" s="52"/>
      <c r="H585" s="38"/>
      <c r="I585" s="39"/>
      <c r="J585" s="39"/>
    </row>
    <row r="586" spans="1:10" s="40" customFormat="1">
      <c r="A586" s="52"/>
      <c r="B586" s="52"/>
      <c r="C586" s="37"/>
      <c r="D586" s="37"/>
      <c r="E586" s="52" t="s">
        <v>15</v>
      </c>
      <c r="F586" s="52" t="s">
        <v>15</v>
      </c>
      <c r="G586" s="52"/>
      <c r="H586" s="38"/>
      <c r="I586" s="39"/>
      <c r="J586" s="39"/>
    </row>
    <row r="587" spans="1:10" s="40" customFormat="1">
      <c r="A587" s="52"/>
      <c r="B587" s="52"/>
      <c r="C587" s="37"/>
      <c r="D587" s="37"/>
      <c r="E587" s="52" t="s">
        <v>15</v>
      </c>
      <c r="F587" s="52" t="s">
        <v>15</v>
      </c>
      <c r="G587" s="52"/>
      <c r="H587" s="38"/>
      <c r="I587" s="39"/>
      <c r="J587" s="39"/>
    </row>
    <row r="588" spans="1:10" s="40" customFormat="1">
      <c r="A588" s="52"/>
      <c r="B588" s="52"/>
      <c r="C588" s="37"/>
      <c r="D588" s="37"/>
      <c r="E588" s="52" t="s">
        <v>15</v>
      </c>
      <c r="F588" s="52" t="s">
        <v>15</v>
      </c>
      <c r="G588" s="52"/>
      <c r="H588" s="38"/>
      <c r="I588" s="39"/>
      <c r="J588" s="39"/>
    </row>
    <row r="589" spans="1:10" s="40" customFormat="1">
      <c r="A589" s="52"/>
      <c r="B589" s="52"/>
      <c r="C589" s="37"/>
      <c r="D589" s="37"/>
      <c r="E589" s="52" t="s">
        <v>15</v>
      </c>
      <c r="F589" s="52" t="s">
        <v>15</v>
      </c>
      <c r="G589" s="52"/>
      <c r="H589" s="38"/>
      <c r="I589" s="39"/>
      <c r="J589" s="39"/>
    </row>
    <row r="590" spans="1:10" s="40" customFormat="1">
      <c r="A590" s="52"/>
      <c r="B590" s="52"/>
      <c r="C590" s="37"/>
      <c r="D590" s="37"/>
      <c r="E590" s="52" t="s">
        <v>15</v>
      </c>
      <c r="F590" s="52" t="s">
        <v>15</v>
      </c>
      <c r="G590" s="52"/>
      <c r="H590" s="38"/>
      <c r="I590" s="39"/>
      <c r="J590" s="39"/>
    </row>
    <row r="591" spans="1:10" s="40" customFormat="1">
      <c r="A591" s="52"/>
      <c r="B591" s="52"/>
      <c r="C591" s="37"/>
      <c r="D591" s="37"/>
      <c r="E591" s="52" t="s">
        <v>15</v>
      </c>
      <c r="F591" s="52" t="s">
        <v>15</v>
      </c>
      <c r="G591" s="52"/>
      <c r="H591" s="38"/>
      <c r="I591" s="39"/>
      <c r="J591" s="39"/>
    </row>
    <row r="592" spans="1:10" s="40" customFormat="1">
      <c r="A592" s="52"/>
      <c r="B592" s="52"/>
      <c r="C592" s="37"/>
      <c r="D592" s="37"/>
      <c r="E592" s="52" t="s">
        <v>15</v>
      </c>
      <c r="F592" s="52" t="s">
        <v>15</v>
      </c>
      <c r="G592" s="52"/>
      <c r="H592" s="38"/>
      <c r="I592" s="39"/>
      <c r="J592" s="39"/>
    </row>
    <row r="593" spans="1:10" s="40" customFormat="1">
      <c r="A593" s="52"/>
      <c r="B593" s="52"/>
      <c r="C593" s="37"/>
      <c r="D593" s="37"/>
      <c r="E593" s="52" t="s">
        <v>15</v>
      </c>
      <c r="F593" s="52" t="s">
        <v>15</v>
      </c>
      <c r="G593" s="52"/>
      <c r="H593" s="38"/>
      <c r="I593" s="39"/>
      <c r="J593" s="39"/>
    </row>
    <row r="594" spans="1:10" s="40" customFormat="1">
      <c r="A594" s="52"/>
      <c r="B594" s="52"/>
      <c r="C594" s="37"/>
      <c r="D594" s="37"/>
      <c r="E594" s="52" t="s">
        <v>15</v>
      </c>
      <c r="F594" s="52" t="s">
        <v>15</v>
      </c>
      <c r="G594" s="52"/>
      <c r="H594" s="38"/>
      <c r="I594" s="39"/>
      <c r="J594" s="39"/>
    </row>
    <row r="595" spans="1:10" s="40" customFormat="1">
      <c r="A595" s="52"/>
      <c r="B595" s="52"/>
      <c r="C595" s="37"/>
      <c r="D595" s="37"/>
      <c r="E595" s="52" t="s">
        <v>15</v>
      </c>
      <c r="F595" s="52" t="s">
        <v>15</v>
      </c>
      <c r="G595" s="52"/>
      <c r="H595" s="38"/>
      <c r="I595" s="39"/>
      <c r="J595" s="39"/>
    </row>
    <row r="596" spans="1:10" s="40" customFormat="1">
      <c r="A596" s="52"/>
      <c r="B596" s="52"/>
      <c r="C596" s="37"/>
      <c r="D596" s="37"/>
      <c r="E596" s="52" t="s">
        <v>15</v>
      </c>
      <c r="F596" s="52" t="s">
        <v>15</v>
      </c>
      <c r="G596" s="52"/>
      <c r="H596" s="38"/>
      <c r="I596" s="39"/>
      <c r="J596" s="39"/>
    </row>
    <row r="597" spans="1:10" s="40" customFormat="1">
      <c r="A597" s="52"/>
      <c r="B597" s="52"/>
      <c r="C597" s="37"/>
      <c r="D597" s="37"/>
      <c r="E597" s="52" t="s">
        <v>15</v>
      </c>
      <c r="F597" s="52" t="s">
        <v>15</v>
      </c>
      <c r="G597" s="52"/>
      <c r="H597" s="38"/>
      <c r="I597" s="39"/>
      <c r="J597" s="39"/>
    </row>
    <row r="598" spans="1:10" s="40" customFormat="1">
      <c r="A598" s="52"/>
      <c r="B598" s="52"/>
      <c r="C598" s="37"/>
      <c r="D598" s="37"/>
      <c r="E598" s="52" t="s">
        <v>15</v>
      </c>
      <c r="F598" s="52" t="s">
        <v>15</v>
      </c>
      <c r="G598" s="52"/>
      <c r="H598" s="38"/>
      <c r="I598" s="39"/>
      <c r="J598" s="39"/>
    </row>
    <row r="599" spans="1:10" s="40" customFormat="1">
      <c r="A599" s="52"/>
      <c r="B599" s="52"/>
      <c r="C599" s="37"/>
      <c r="D599" s="37"/>
      <c r="E599" s="52" t="s">
        <v>15</v>
      </c>
      <c r="F599" s="52" t="s">
        <v>15</v>
      </c>
      <c r="G599" s="52"/>
      <c r="H599" s="38"/>
      <c r="I599" s="39"/>
      <c r="J599" s="39"/>
    </row>
    <row r="600" spans="1:10" s="40" customFormat="1">
      <c r="A600" s="52"/>
      <c r="B600" s="52"/>
      <c r="C600" s="37"/>
      <c r="D600" s="37"/>
      <c r="E600" s="52" t="s">
        <v>15</v>
      </c>
      <c r="F600" s="52" t="s">
        <v>15</v>
      </c>
      <c r="G600" s="52"/>
      <c r="H600" s="38"/>
      <c r="I600" s="39"/>
      <c r="J600" s="39"/>
    </row>
    <row r="601" spans="1:10" s="40" customFormat="1">
      <c r="A601" s="52"/>
      <c r="B601" s="52"/>
      <c r="C601" s="37"/>
      <c r="D601" s="37"/>
      <c r="E601" s="52" t="s">
        <v>15</v>
      </c>
      <c r="F601" s="52" t="s">
        <v>15</v>
      </c>
      <c r="G601" s="52"/>
      <c r="H601" s="38"/>
      <c r="I601" s="39"/>
      <c r="J601" s="39"/>
    </row>
    <row r="602" spans="1:10" s="40" customFormat="1">
      <c r="A602" s="52"/>
      <c r="B602" s="52"/>
      <c r="C602" s="37"/>
      <c r="D602" s="37"/>
      <c r="E602" s="52" t="s">
        <v>15</v>
      </c>
      <c r="F602" s="52" t="s">
        <v>15</v>
      </c>
      <c r="G602" s="52"/>
      <c r="H602" s="38"/>
      <c r="I602" s="39"/>
      <c r="J602" s="39"/>
    </row>
    <row r="603" spans="1:10" s="40" customFormat="1">
      <c r="A603" s="52"/>
      <c r="B603" s="52"/>
      <c r="C603" s="37"/>
      <c r="D603" s="37"/>
      <c r="E603" s="52" t="s">
        <v>15</v>
      </c>
      <c r="F603" s="52" t="s">
        <v>15</v>
      </c>
      <c r="G603" s="52"/>
      <c r="H603" s="38"/>
      <c r="I603" s="39"/>
      <c r="J603" s="39"/>
    </row>
    <row r="604" spans="1:10" s="40" customFormat="1">
      <c r="A604" s="52"/>
      <c r="B604" s="52"/>
      <c r="C604" s="37"/>
      <c r="D604" s="37"/>
      <c r="E604" s="52" t="s">
        <v>15</v>
      </c>
      <c r="F604" s="52" t="s">
        <v>15</v>
      </c>
      <c r="G604" s="52"/>
      <c r="H604" s="38"/>
      <c r="I604" s="39"/>
      <c r="J604" s="39"/>
    </row>
    <row r="605" spans="1:10" s="40" customFormat="1">
      <c r="A605" s="52"/>
      <c r="B605" s="52"/>
      <c r="C605" s="37"/>
      <c r="D605" s="37"/>
      <c r="E605" s="52" t="s">
        <v>15</v>
      </c>
      <c r="F605" s="52" t="s">
        <v>15</v>
      </c>
      <c r="G605" s="52"/>
      <c r="H605" s="38"/>
      <c r="I605" s="39"/>
      <c r="J605" s="39"/>
    </row>
    <row r="606" spans="1:10" s="40" customFormat="1">
      <c r="A606" s="52"/>
      <c r="B606" s="52"/>
      <c r="C606" s="37"/>
      <c r="D606" s="37"/>
      <c r="E606" s="52" t="s">
        <v>15</v>
      </c>
      <c r="F606" s="52" t="s">
        <v>15</v>
      </c>
      <c r="G606" s="52"/>
      <c r="H606" s="38"/>
      <c r="I606" s="39"/>
      <c r="J606" s="39"/>
    </row>
    <row r="607" spans="1:10" s="40" customFormat="1">
      <c r="A607" s="52"/>
      <c r="B607" s="52"/>
      <c r="C607" s="37"/>
      <c r="D607" s="37"/>
      <c r="E607" s="52" t="s">
        <v>15</v>
      </c>
      <c r="F607" s="52" t="s">
        <v>15</v>
      </c>
      <c r="G607" s="52"/>
      <c r="H607" s="38"/>
      <c r="I607" s="39"/>
      <c r="J607" s="39"/>
    </row>
    <row r="608" spans="1:10" s="40" customFormat="1">
      <c r="A608" s="52"/>
      <c r="B608" s="52"/>
      <c r="C608" s="37"/>
      <c r="D608" s="37"/>
      <c r="E608" s="52" t="s">
        <v>15</v>
      </c>
      <c r="F608" s="52" t="s">
        <v>15</v>
      </c>
      <c r="G608" s="52"/>
      <c r="H608" s="38"/>
      <c r="I608" s="39"/>
      <c r="J608" s="39"/>
    </row>
    <row r="609" spans="1:10" s="40" customFormat="1">
      <c r="A609" s="52"/>
      <c r="B609" s="52"/>
      <c r="C609" s="37"/>
      <c r="D609" s="37"/>
      <c r="E609" s="52" t="s">
        <v>15</v>
      </c>
      <c r="F609" s="52" t="s">
        <v>15</v>
      </c>
      <c r="G609" s="52"/>
      <c r="H609" s="38"/>
      <c r="I609" s="39"/>
      <c r="J609" s="39"/>
    </row>
    <row r="610" spans="1:10" s="40" customFormat="1">
      <c r="A610" s="52"/>
      <c r="B610" s="52"/>
      <c r="C610" s="37"/>
      <c r="D610" s="37"/>
      <c r="E610" s="52" t="s">
        <v>15</v>
      </c>
      <c r="F610" s="52" t="s">
        <v>15</v>
      </c>
      <c r="G610" s="52"/>
      <c r="H610" s="38"/>
      <c r="I610" s="39"/>
      <c r="J610" s="39"/>
    </row>
    <row r="611" spans="1:10" s="40" customFormat="1">
      <c r="A611" s="52"/>
      <c r="B611" s="52"/>
      <c r="C611" s="37"/>
      <c r="D611" s="37"/>
      <c r="E611" s="52" t="s">
        <v>15</v>
      </c>
      <c r="F611" s="52" t="s">
        <v>15</v>
      </c>
      <c r="G611" s="52"/>
      <c r="H611" s="38"/>
      <c r="I611" s="39"/>
      <c r="J611" s="39"/>
    </row>
    <row r="612" spans="1:10" s="40" customFormat="1">
      <c r="A612" s="52"/>
      <c r="B612" s="52"/>
      <c r="C612" s="37"/>
      <c r="D612" s="37"/>
      <c r="E612" s="52" t="s">
        <v>15</v>
      </c>
      <c r="F612" s="52" t="s">
        <v>15</v>
      </c>
      <c r="G612" s="52"/>
      <c r="H612" s="38"/>
      <c r="I612" s="39"/>
      <c r="J612" s="39"/>
    </row>
    <row r="613" spans="1:10" s="40" customFormat="1">
      <c r="A613" s="52"/>
      <c r="B613" s="52"/>
      <c r="C613" s="37"/>
      <c r="D613" s="37"/>
      <c r="E613" s="52" t="s">
        <v>15</v>
      </c>
      <c r="F613" s="52" t="s">
        <v>15</v>
      </c>
      <c r="G613" s="52"/>
      <c r="H613" s="38"/>
      <c r="I613" s="39"/>
      <c r="J613" s="39"/>
    </row>
    <row r="614" spans="1:10" s="40" customFormat="1">
      <c r="A614" s="52"/>
      <c r="B614" s="52"/>
      <c r="C614" s="37"/>
      <c r="D614" s="37"/>
      <c r="E614" s="52" t="s">
        <v>15</v>
      </c>
      <c r="F614" s="52" t="s">
        <v>15</v>
      </c>
      <c r="G614" s="52"/>
      <c r="H614" s="38"/>
      <c r="I614" s="39"/>
      <c r="J614" s="39"/>
    </row>
    <row r="615" spans="1:10" s="40" customFormat="1">
      <c r="A615" s="52"/>
      <c r="B615" s="52"/>
      <c r="C615" s="37"/>
      <c r="D615" s="37"/>
      <c r="E615" s="52" t="s">
        <v>15</v>
      </c>
      <c r="F615" s="52" t="s">
        <v>15</v>
      </c>
      <c r="G615" s="52"/>
      <c r="H615" s="38"/>
      <c r="I615" s="39"/>
      <c r="J615" s="39"/>
    </row>
    <row r="616" spans="1:10" s="40" customFormat="1">
      <c r="A616" s="52"/>
      <c r="B616" s="52"/>
      <c r="C616" s="37"/>
      <c r="D616" s="37"/>
      <c r="E616" s="52" t="s">
        <v>15</v>
      </c>
      <c r="F616" s="52" t="s">
        <v>15</v>
      </c>
      <c r="G616" s="52"/>
      <c r="H616" s="38"/>
      <c r="I616" s="39"/>
      <c r="J616" s="39"/>
    </row>
    <row r="617" spans="1:10" s="40" customFormat="1">
      <c r="A617" s="52"/>
      <c r="B617" s="52"/>
      <c r="C617" s="37"/>
      <c r="D617" s="37"/>
      <c r="E617" s="52" t="s">
        <v>15</v>
      </c>
      <c r="F617" s="52" t="s">
        <v>15</v>
      </c>
      <c r="G617" s="52"/>
      <c r="H617" s="38"/>
      <c r="I617" s="39"/>
      <c r="J617" s="39"/>
    </row>
  </sheetData>
  <mergeCells count="29">
    <mergeCell ref="A25:D25"/>
    <mergeCell ref="H22:J22"/>
    <mergeCell ref="H24:J24"/>
    <mergeCell ref="E25:G25"/>
    <mergeCell ref="I23:J23"/>
    <mergeCell ref="H25:J27"/>
    <mergeCell ref="E16:G16"/>
    <mergeCell ref="E21:G21"/>
    <mergeCell ref="A15:G15"/>
    <mergeCell ref="A20:G20"/>
    <mergeCell ref="H18:J18"/>
    <mergeCell ref="I19:J19"/>
    <mergeCell ref="H20:J21"/>
    <mergeCell ref="I30:J30"/>
    <mergeCell ref="A29:J29"/>
    <mergeCell ref="E26:G27"/>
    <mergeCell ref="A1:A5"/>
    <mergeCell ref="A30:H30"/>
    <mergeCell ref="H11:J11"/>
    <mergeCell ref="A7:J7"/>
    <mergeCell ref="A22:A23"/>
    <mergeCell ref="C22:C23"/>
    <mergeCell ref="D22:D23"/>
    <mergeCell ref="E22:G23"/>
    <mergeCell ref="A17:A18"/>
    <mergeCell ref="C17:C18"/>
    <mergeCell ref="D17:D18"/>
    <mergeCell ref="E17:G18"/>
    <mergeCell ref="A9:J9"/>
  </mergeCells>
  <pageMargins left="0.7" right="0.7" top="0.75" bottom="0.75" header="0.3" footer="0.3"/>
  <pageSetup paperSize="5" scale="65"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Sheet2!$A$16:$A$18</xm:f>
          </x14:formula1>
          <xm:sqref>G12</xm:sqref>
        </x14:dataValidation>
        <x14:dataValidation type="list" allowBlank="1" showInputMessage="1" showErrorMessage="1" xr:uid="{00000000-0002-0000-0000-000001000000}">
          <x14:formula1>
            <xm:f>Sheet2!$A$20:$A$22</xm:f>
          </x14:formula1>
          <xm:sqref>I19:J19</xm:sqref>
        </x14:dataValidation>
        <x14:dataValidation type="list" allowBlank="1" showInputMessage="1" showErrorMessage="1" xr:uid="{00000000-0002-0000-0000-000002000000}">
          <x14:formula1>
            <xm:f>Sheet2!$A$1:$A$8</xm:f>
          </x14:formula1>
          <xm:sqref>E32:E617</xm:sqref>
        </x14:dataValidation>
        <x14:dataValidation type="list" allowBlank="1" showInputMessage="1" showErrorMessage="1" xr:uid="{00000000-0002-0000-0000-000003000000}">
          <x14:formula1>
            <xm:f>Sheet2!$A$10:$A$14</xm:f>
          </x14:formula1>
          <xm:sqref>F32:F617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B20"/>
  <sheetViews>
    <sheetView workbookViewId="0">
      <selection activeCell="G15" sqref="G15"/>
    </sheetView>
  </sheetViews>
  <sheetFormatPr defaultRowHeight="14.45"/>
  <cols>
    <col min="1" max="1" width="39.85546875" bestFit="1" customWidth="1"/>
    <col min="2" max="2" width="93.42578125" customWidth="1"/>
  </cols>
  <sheetData>
    <row r="1" spans="1:2">
      <c r="A1" s="46" t="s">
        <v>56</v>
      </c>
      <c r="B1" s="46" t="s">
        <v>57</v>
      </c>
    </row>
    <row r="2" spans="1:2" ht="29.1">
      <c r="A2" s="47" t="s">
        <v>58</v>
      </c>
      <c r="B2" s="48" t="s">
        <v>59</v>
      </c>
    </row>
    <row r="3" spans="1:2" ht="29.1">
      <c r="A3" s="47" t="s">
        <v>60</v>
      </c>
      <c r="B3" s="48" t="s">
        <v>61</v>
      </c>
    </row>
    <row r="4" spans="1:2">
      <c r="A4" s="47" t="s">
        <v>62</v>
      </c>
      <c r="B4" s="48" t="s">
        <v>63</v>
      </c>
    </row>
    <row r="5" spans="1:2">
      <c r="A5" s="47" t="s">
        <v>64</v>
      </c>
      <c r="B5" s="48" t="s">
        <v>65</v>
      </c>
    </row>
    <row r="6" spans="1:2" ht="72.599999999999994">
      <c r="A6" s="47" t="s">
        <v>66</v>
      </c>
      <c r="B6" s="48" t="s">
        <v>67</v>
      </c>
    </row>
    <row r="7" spans="1:2">
      <c r="A7" s="47" t="s">
        <v>68</v>
      </c>
      <c r="B7" s="48" t="s">
        <v>69</v>
      </c>
    </row>
    <row r="8" spans="1:2" ht="29.1">
      <c r="A8" s="47" t="s">
        <v>70</v>
      </c>
      <c r="B8" s="48" t="s">
        <v>71</v>
      </c>
    </row>
    <row r="9" spans="1:2">
      <c r="A9" s="47" t="s">
        <v>72</v>
      </c>
      <c r="B9" s="48" t="s">
        <v>73</v>
      </c>
    </row>
    <row r="10" spans="1:2">
      <c r="A10" s="47" t="s">
        <v>74</v>
      </c>
      <c r="B10" s="48" t="s">
        <v>75</v>
      </c>
    </row>
    <row r="11" spans="1:2">
      <c r="A11" s="47" t="s">
        <v>46</v>
      </c>
      <c r="B11" s="48" t="s">
        <v>76</v>
      </c>
    </row>
    <row r="12" spans="1:2">
      <c r="A12" s="47" t="s">
        <v>47</v>
      </c>
      <c r="B12" s="48" t="s">
        <v>77</v>
      </c>
    </row>
    <row r="13" spans="1:2">
      <c r="A13" s="47" t="s">
        <v>78</v>
      </c>
      <c r="B13" s="48" t="s">
        <v>79</v>
      </c>
    </row>
    <row r="14" spans="1:2">
      <c r="A14" s="47" t="s">
        <v>80</v>
      </c>
      <c r="B14" s="48" t="s">
        <v>81</v>
      </c>
    </row>
    <row r="15" spans="1:2" ht="159.6">
      <c r="A15" s="47" t="s">
        <v>82</v>
      </c>
      <c r="B15" s="48" t="s">
        <v>83</v>
      </c>
    </row>
    <row r="16" spans="1:2" ht="116.1">
      <c r="A16" s="49" t="s">
        <v>84</v>
      </c>
      <c r="B16" s="50" t="s">
        <v>85</v>
      </c>
    </row>
    <row r="17" spans="1:2">
      <c r="A17" s="47" t="s">
        <v>86</v>
      </c>
      <c r="B17" s="48" t="s">
        <v>87</v>
      </c>
    </row>
    <row r="18" spans="1:2" ht="29.1">
      <c r="A18" s="47" t="s">
        <v>88</v>
      </c>
      <c r="B18" s="48" t="s">
        <v>89</v>
      </c>
    </row>
    <row r="19" spans="1:2" ht="29.1">
      <c r="A19" s="47" t="s">
        <v>90</v>
      </c>
      <c r="B19" s="48" t="s">
        <v>91</v>
      </c>
    </row>
    <row r="20" spans="1:2">
      <c r="A20" s="47" t="s">
        <v>92</v>
      </c>
      <c r="B20" s="48"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2"/>
  <sheetViews>
    <sheetView workbookViewId="0">
      <selection activeCell="A10" sqref="A10"/>
    </sheetView>
  </sheetViews>
  <sheetFormatPr defaultRowHeight="14.45"/>
  <cols>
    <col min="1" max="1" width="25.140625" customWidth="1"/>
    <col min="2" max="2" width="9.85546875" customWidth="1"/>
    <col min="3" max="3" width="9.7109375" bestFit="1" customWidth="1"/>
  </cols>
  <sheetData>
    <row r="1" spans="1:1">
      <c r="A1" t="s">
        <v>15</v>
      </c>
    </row>
    <row r="2" spans="1:1">
      <c r="A2" s="16" t="s">
        <v>94</v>
      </c>
    </row>
    <row r="3" spans="1:1">
      <c r="A3" s="16" t="s">
        <v>95</v>
      </c>
    </row>
    <row r="4" spans="1:1" ht="29.1">
      <c r="A4" s="53" t="s">
        <v>96</v>
      </c>
    </row>
    <row r="5" spans="1:1" ht="29.1">
      <c r="A5" s="53" t="s">
        <v>97</v>
      </c>
    </row>
    <row r="6" spans="1:1">
      <c r="A6" s="53" t="s">
        <v>98</v>
      </c>
    </row>
    <row r="7" spans="1:1">
      <c r="A7" s="53" t="s">
        <v>99</v>
      </c>
    </row>
    <row r="8" spans="1:1">
      <c r="A8" s="16" t="s">
        <v>100</v>
      </c>
    </row>
    <row r="10" spans="1:1">
      <c r="A10" t="s">
        <v>15</v>
      </c>
    </row>
    <row r="11" spans="1:1">
      <c r="A11" s="53" t="s">
        <v>101</v>
      </c>
    </row>
    <row r="12" spans="1:1" ht="29.1">
      <c r="A12" s="53" t="s">
        <v>102</v>
      </c>
    </row>
    <row r="13" spans="1:1">
      <c r="A13" s="53" t="s">
        <v>103</v>
      </c>
    </row>
    <row r="14" spans="1:1">
      <c r="A14" s="53" t="s">
        <v>100</v>
      </c>
    </row>
    <row r="16" spans="1:1">
      <c r="A16" s="53" t="s">
        <v>15</v>
      </c>
    </row>
    <row r="17" spans="1:1">
      <c r="A17" s="53" t="s">
        <v>104</v>
      </c>
    </row>
    <row r="18" spans="1:1">
      <c r="A18" s="53" t="s">
        <v>105</v>
      </c>
    </row>
    <row r="20" spans="1:1">
      <c r="A20" s="53" t="s">
        <v>15</v>
      </c>
    </row>
    <row r="21" spans="1:1">
      <c r="A21" t="s">
        <v>106</v>
      </c>
    </row>
    <row r="22" spans="1:1">
      <c r="A22" t="s">
        <v>107</v>
      </c>
    </row>
  </sheetData>
  <sheetProtection algorithmName="SHA-512" hashValue="8nN2o+s9pwcH7KhDHz8aM+rGcPWrjqkV/pheco/+t7Q5AM3Aw0sCl2ZAEWA+xNULCFrnNA/hCPgGEExqCx372Q==" saltValue="7KMGmjqtrykTUJN9GkiCg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79998168889431442"/>
  </sheetPr>
  <dimension ref="A1:W195"/>
  <sheetViews>
    <sheetView tabSelected="1" view="pageBreakPreview" zoomScaleNormal="100" zoomScaleSheetLayoutView="100" workbookViewId="0">
      <selection activeCell="A3" sqref="A3:T3"/>
    </sheetView>
  </sheetViews>
  <sheetFormatPr defaultColWidth="9.140625" defaultRowHeight="13.5"/>
  <cols>
    <col min="1" max="5" width="9.140625" style="63"/>
    <col min="6" max="6" width="10.5703125" style="63" customWidth="1"/>
    <col min="7" max="7" width="9.140625" style="63" customWidth="1"/>
    <col min="8" max="9" width="9.140625" style="63"/>
    <col min="10" max="10" width="15.7109375" style="63" customWidth="1"/>
    <col min="11" max="12" width="9.140625" style="63"/>
    <col min="13" max="13" width="8.7109375" style="63" customWidth="1"/>
    <col min="14" max="14" width="9.140625" style="63"/>
    <col min="15" max="15" width="14.7109375" style="63" customWidth="1"/>
    <col min="16" max="16" width="18.42578125" style="63" customWidth="1"/>
    <col min="17" max="17" width="16.42578125" style="63" customWidth="1"/>
    <col min="18" max="18" width="11.28515625" style="63" customWidth="1"/>
    <col min="19" max="19" width="16.28515625" style="63" customWidth="1"/>
    <col min="20" max="20" width="13.85546875" style="63" bestFit="1" customWidth="1"/>
    <col min="21" max="22" width="9.140625" style="63"/>
    <col min="23" max="23" width="84.85546875" style="63" hidden="1" customWidth="1"/>
    <col min="24" max="16384" width="9.140625" style="63"/>
  </cols>
  <sheetData>
    <row r="1" spans="1:23" ht="81.599999999999994" customHeight="1" thickBot="1">
      <c r="A1" s="196" t="s">
        <v>108</v>
      </c>
      <c r="B1" s="197"/>
      <c r="C1" s="197"/>
      <c r="D1" s="197"/>
      <c r="E1" s="197"/>
      <c r="F1" s="197"/>
      <c r="G1" s="197"/>
      <c r="H1" s="197"/>
      <c r="I1" s="197"/>
      <c r="J1" s="197"/>
      <c r="K1" s="197"/>
      <c r="L1" s="197"/>
      <c r="M1" s="197"/>
      <c r="N1" s="197"/>
      <c r="O1" s="197"/>
      <c r="P1" s="197"/>
      <c r="Q1" s="197"/>
      <c r="R1" s="197"/>
      <c r="S1" s="197"/>
      <c r="T1" s="197"/>
      <c r="W1" s="63" t="s">
        <v>109</v>
      </c>
    </row>
    <row r="2" spans="1:23" ht="21.75" customHeight="1" thickBot="1">
      <c r="A2" s="209" t="s">
        <v>110</v>
      </c>
      <c r="B2" s="209"/>
      <c r="C2" s="209"/>
      <c r="D2" s="209"/>
      <c r="E2" s="209"/>
      <c r="F2" s="209"/>
      <c r="G2" s="209"/>
      <c r="H2" s="209"/>
      <c r="I2" s="209"/>
      <c r="J2" s="209"/>
      <c r="K2" s="209"/>
      <c r="L2" s="209"/>
      <c r="M2" s="209"/>
      <c r="N2" s="209"/>
      <c r="O2" s="209"/>
      <c r="P2" s="209"/>
      <c r="Q2" s="209"/>
      <c r="R2" s="209"/>
      <c r="S2" s="209"/>
      <c r="T2" s="209"/>
      <c r="W2" s="63" t="s">
        <v>111</v>
      </c>
    </row>
    <row r="3" spans="1:23" ht="153.75" customHeight="1" thickBot="1">
      <c r="A3" s="208" t="s">
        <v>112</v>
      </c>
      <c r="B3" s="208"/>
      <c r="C3" s="208"/>
      <c r="D3" s="208"/>
      <c r="E3" s="208"/>
      <c r="F3" s="208"/>
      <c r="G3" s="208"/>
      <c r="H3" s="208"/>
      <c r="I3" s="208"/>
      <c r="J3" s="208"/>
      <c r="K3" s="208"/>
      <c r="L3" s="208"/>
      <c r="M3" s="208"/>
      <c r="N3" s="208"/>
      <c r="O3" s="208"/>
      <c r="P3" s="208"/>
      <c r="Q3" s="208"/>
      <c r="R3" s="208"/>
      <c r="S3" s="208"/>
      <c r="T3" s="208"/>
      <c r="W3" s="63" t="s">
        <v>113</v>
      </c>
    </row>
    <row r="4" spans="1:23" ht="18.75" customHeight="1" thickBot="1">
      <c r="A4" s="347"/>
      <c r="B4" s="347"/>
      <c r="C4" s="347"/>
      <c r="D4" s="347"/>
      <c r="E4" s="347"/>
      <c r="F4" s="347"/>
      <c r="G4" s="347"/>
      <c r="H4" s="347"/>
      <c r="I4" s="347"/>
      <c r="J4" s="347"/>
      <c r="K4" s="347"/>
      <c r="L4" s="347"/>
      <c r="M4" s="347"/>
      <c r="N4" s="347"/>
      <c r="O4" s="347"/>
      <c r="P4" s="347"/>
      <c r="Q4" s="347"/>
      <c r="R4" s="347"/>
      <c r="S4" s="347"/>
      <c r="T4" s="347"/>
    </row>
    <row r="5" spans="1:23" ht="64.5" customHeight="1" thickBot="1">
      <c r="A5" s="214" t="s">
        <v>114</v>
      </c>
      <c r="B5" s="214"/>
      <c r="C5" s="214"/>
      <c r="D5" s="214"/>
      <c r="E5" s="214"/>
      <c r="F5" s="214"/>
      <c r="G5" s="214"/>
      <c r="H5" s="214"/>
      <c r="I5" s="214"/>
      <c r="J5" s="214"/>
      <c r="K5" s="214"/>
      <c r="L5" s="214"/>
      <c r="M5" s="214"/>
      <c r="N5" s="214"/>
      <c r="O5" s="214"/>
      <c r="P5" s="214"/>
      <c r="Q5" s="214"/>
      <c r="R5" s="214"/>
      <c r="S5" s="214"/>
      <c r="T5" s="214"/>
      <c r="W5" s="63" t="s">
        <v>115</v>
      </c>
    </row>
    <row r="6" spans="1:23" ht="26.25" customHeight="1" thickBot="1">
      <c r="A6" s="202" t="s">
        <v>116</v>
      </c>
      <c r="B6" s="203"/>
      <c r="C6" s="203"/>
      <c r="D6" s="203"/>
      <c r="E6" s="203"/>
      <c r="F6" s="203"/>
      <c r="G6" s="203"/>
      <c r="H6" s="203"/>
      <c r="I6" s="203"/>
      <c r="J6" s="203"/>
      <c r="K6" s="203"/>
      <c r="L6" s="203"/>
      <c r="M6" s="203"/>
      <c r="N6" s="203"/>
      <c r="O6" s="203"/>
      <c r="P6" s="203"/>
      <c r="Q6" s="203"/>
      <c r="R6" s="203"/>
      <c r="S6" s="203"/>
      <c r="T6" s="204"/>
    </row>
    <row r="7" spans="1:23" ht="51" customHeight="1" thickBot="1">
      <c r="A7" s="198" t="s">
        <v>117</v>
      </c>
      <c r="B7" s="199"/>
      <c r="C7" s="199"/>
      <c r="D7" s="199"/>
      <c r="E7" s="199"/>
      <c r="F7" s="200" t="s">
        <v>118</v>
      </c>
      <c r="G7" s="200"/>
      <c r="H7" s="200"/>
      <c r="I7" s="200"/>
      <c r="J7" s="201"/>
      <c r="K7" s="198" t="s">
        <v>119</v>
      </c>
      <c r="L7" s="199"/>
      <c r="M7" s="199"/>
      <c r="N7" s="199"/>
      <c r="O7" s="199"/>
      <c r="P7" s="200" t="s">
        <v>118</v>
      </c>
      <c r="Q7" s="200"/>
      <c r="R7" s="200"/>
      <c r="S7" s="200"/>
      <c r="T7" s="201"/>
    </row>
    <row r="8" spans="1:23" ht="45.75" customHeight="1" thickBot="1">
      <c r="A8" s="215" t="s">
        <v>120</v>
      </c>
      <c r="B8" s="216"/>
      <c r="C8" s="216"/>
      <c r="D8" s="216"/>
      <c r="E8" s="216"/>
      <c r="F8" s="200" t="s">
        <v>118</v>
      </c>
      <c r="G8" s="200"/>
      <c r="H8" s="200"/>
      <c r="I8" s="200"/>
      <c r="J8" s="201"/>
      <c r="K8" s="198" t="s">
        <v>121</v>
      </c>
      <c r="L8" s="199"/>
      <c r="M8" s="199"/>
      <c r="N8" s="199"/>
      <c r="O8" s="199"/>
      <c r="P8" s="200" t="s">
        <v>118</v>
      </c>
      <c r="Q8" s="200"/>
      <c r="R8" s="200"/>
      <c r="S8" s="200"/>
      <c r="T8" s="201"/>
    </row>
    <row r="9" spans="1:23" ht="66" customHeight="1" thickBot="1">
      <c r="A9" s="198" t="s">
        <v>122</v>
      </c>
      <c r="B9" s="199"/>
      <c r="C9" s="199"/>
      <c r="D9" s="199"/>
      <c r="E9" s="205"/>
      <c r="F9" s="200" t="s">
        <v>118</v>
      </c>
      <c r="G9" s="200"/>
      <c r="H9" s="200"/>
      <c r="I9" s="200"/>
      <c r="J9" s="201"/>
      <c r="K9" s="198" t="s">
        <v>123</v>
      </c>
      <c r="L9" s="199"/>
      <c r="M9" s="199"/>
      <c r="N9" s="199"/>
      <c r="O9" s="199"/>
      <c r="P9" s="206" t="s">
        <v>118</v>
      </c>
      <c r="Q9" s="206"/>
      <c r="R9" s="206"/>
      <c r="S9" s="206"/>
      <c r="T9" s="207"/>
    </row>
    <row r="10" spans="1:23" s="66" customFormat="1" ht="105" customHeight="1" thickBot="1">
      <c r="A10" s="198" t="s">
        <v>124</v>
      </c>
      <c r="B10" s="199"/>
      <c r="C10" s="199"/>
      <c r="D10" s="199"/>
      <c r="E10" s="205"/>
      <c r="F10" s="200" t="s">
        <v>118</v>
      </c>
      <c r="G10" s="200"/>
      <c r="H10" s="200"/>
      <c r="I10" s="200"/>
      <c r="J10" s="201"/>
      <c r="K10" s="198" t="s">
        <v>125</v>
      </c>
      <c r="L10" s="199"/>
      <c r="M10" s="199"/>
      <c r="N10" s="199"/>
      <c r="O10" s="199"/>
      <c r="P10" s="200" t="s">
        <v>118</v>
      </c>
      <c r="Q10" s="200"/>
      <c r="R10" s="200"/>
      <c r="S10" s="200"/>
      <c r="T10" s="201"/>
    </row>
    <row r="11" spans="1:23" ht="71.25" customHeight="1" thickBot="1">
      <c r="A11" s="199" t="s">
        <v>126</v>
      </c>
      <c r="B11" s="199"/>
      <c r="C11" s="199"/>
      <c r="D11" s="199"/>
      <c r="E11" s="199"/>
      <c r="F11" s="200" t="s">
        <v>118</v>
      </c>
      <c r="G11" s="200"/>
      <c r="H11" s="200"/>
      <c r="I11" s="200"/>
      <c r="J11" s="201"/>
      <c r="K11" s="199" t="s">
        <v>127</v>
      </c>
      <c r="L11" s="199"/>
      <c r="M11" s="199"/>
      <c r="N11" s="199"/>
      <c r="O11" s="199"/>
      <c r="P11" s="200"/>
      <c r="Q11" s="200"/>
      <c r="R11" s="200"/>
      <c r="S11" s="200"/>
      <c r="T11" s="201"/>
      <c r="W11" s="63" t="s">
        <v>128</v>
      </c>
    </row>
    <row r="12" spans="1:23" ht="71.25" customHeight="1" thickBot="1">
      <c r="A12" s="199" t="s">
        <v>129</v>
      </c>
      <c r="B12" s="199"/>
      <c r="C12" s="199"/>
      <c r="D12" s="199"/>
      <c r="E12" s="199"/>
      <c r="F12" s="200" t="s">
        <v>118</v>
      </c>
      <c r="G12" s="200"/>
      <c r="H12" s="200"/>
      <c r="I12" s="200"/>
      <c r="J12" s="201"/>
      <c r="K12" s="199" t="s">
        <v>130</v>
      </c>
      <c r="L12" s="199"/>
      <c r="M12" s="199"/>
      <c r="N12" s="199"/>
      <c r="O12" s="199"/>
      <c r="P12" s="200" t="s">
        <v>118</v>
      </c>
      <c r="Q12" s="200"/>
      <c r="R12" s="200"/>
      <c r="S12" s="200"/>
      <c r="T12" s="201"/>
    </row>
    <row r="13" spans="1:23" ht="18" thickBot="1">
      <c r="A13" s="202"/>
      <c r="B13" s="203"/>
      <c r="C13" s="203"/>
      <c r="D13" s="203"/>
      <c r="E13" s="203"/>
      <c r="F13" s="203"/>
      <c r="G13" s="203"/>
      <c r="H13" s="203"/>
      <c r="I13" s="203"/>
      <c r="J13" s="203"/>
      <c r="K13" s="203"/>
      <c r="L13" s="203"/>
      <c r="M13" s="203"/>
      <c r="N13" s="203"/>
      <c r="O13" s="203"/>
      <c r="P13" s="203"/>
      <c r="Q13" s="203"/>
      <c r="R13" s="203"/>
      <c r="S13" s="203"/>
      <c r="T13" s="204"/>
      <c r="W13" s="63" t="s">
        <v>131</v>
      </c>
    </row>
    <row r="14" spans="1:23" ht="56.25" customHeight="1" thickBot="1">
      <c r="A14" s="223" t="s">
        <v>132</v>
      </c>
      <c r="B14" s="223"/>
      <c r="C14" s="223"/>
      <c r="D14" s="223"/>
      <c r="E14" s="223"/>
      <c r="F14" s="223"/>
      <c r="G14" s="223"/>
      <c r="H14" s="223"/>
      <c r="I14" s="223"/>
      <c r="J14" s="223"/>
      <c r="K14" s="223"/>
      <c r="L14" s="223"/>
      <c r="M14" s="224"/>
      <c r="N14" s="213"/>
      <c r="O14" s="213"/>
      <c r="P14" s="213"/>
      <c r="Q14" s="213"/>
      <c r="R14" s="213"/>
      <c r="S14" s="213"/>
      <c r="T14" s="213"/>
      <c r="W14" s="63" t="s">
        <v>133</v>
      </c>
    </row>
    <row r="15" spans="1:23" ht="49.5" customHeight="1" thickBot="1">
      <c r="A15" s="202" t="s">
        <v>134</v>
      </c>
      <c r="B15" s="203"/>
      <c r="C15" s="203"/>
      <c r="D15" s="203"/>
      <c r="E15" s="203"/>
      <c r="F15" s="203"/>
      <c r="G15" s="203"/>
      <c r="H15" s="203"/>
      <c r="I15" s="203"/>
      <c r="J15" s="203"/>
      <c r="K15" s="203"/>
      <c r="L15" s="203"/>
      <c r="M15" s="203"/>
      <c r="N15" s="203"/>
      <c r="O15" s="203"/>
      <c r="P15" s="203"/>
      <c r="Q15" s="203"/>
      <c r="R15" s="203"/>
      <c r="S15" s="203"/>
      <c r="T15" s="204"/>
      <c r="W15" s="63" t="s">
        <v>135</v>
      </c>
    </row>
    <row r="16" spans="1:23" ht="53.45" customHeight="1" thickBot="1">
      <c r="A16" s="227" t="s">
        <v>136</v>
      </c>
      <c r="B16" s="203"/>
      <c r="C16" s="203"/>
      <c r="D16" s="203"/>
      <c r="E16" s="203"/>
      <c r="F16" s="203"/>
      <c r="G16" s="203"/>
      <c r="H16" s="203"/>
      <c r="I16" s="203"/>
      <c r="J16" s="203"/>
      <c r="K16" s="203"/>
      <c r="L16" s="203"/>
      <c r="M16" s="203"/>
      <c r="N16" s="203"/>
      <c r="O16" s="203"/>
      <c r="P16" s="203"/>
      <c r="Q16" s="203"/>
      <c r="R16" s="203"/>
      <c r="S16" s="203"/>
      <c r="T16" s="204"/>
      <c r="W16" s="63" t="s">
        <v>137</v>
      </c>
    </row>
    <row r="17" spans="1:20" ht="33.75" customHeight="1">
      <c r="A17" s="211" t="s">
        <v>138</v>
      </c>
      <c r="B17" s="211"/>
      <c r="C17" s="211"/>
      <c r="D17" s="211"/>
      <c r="E17" s="211"/>
      <c r="F17" s="211"/>
      <c r="G17" s="211"/>
      <c r="H17" s="211"/>
      <c r="I17" s="211"/>
      <c r="J17" s="211"/>
      <c r="K17" s="211"/>
      <c r="L17" s="211"/>
      <c r="M17" s="211"/>
      <c r="N17" s="211"/>
      <c r="O17" s="211"/>
      <c r="P17" s="211"/>
      <c r="Q17" s="211"/>
      <c r="R17" s="211"/>
      <c r="S17" s="211"/>
      <c r="T17" s="211"/>
    </row>
    <row r="18" spans="1:20" ht="30.75" customHeight="1">
      <c r="A18" s="211" t="s">
        <v>139</v>
      </c>
      <c r="B18" s="211"/>
      <c r="C18" s="211"/>
      <c r="D18" s="211"/>
      <c r="E18" s="211"/>
      <c r="F18" s="211"/>
      <c r="G18" s="211"/>
      <c r="H18" s="211"/>
      <c r="I18" s="211"/>
      <c r="J18" s="211"/>
      <c r="K18" s="211"/>
      <c r="L18" s="211"/>
      <c r="M18" s="211"/>
      <c r="N18" s="211"/>
      <c r="O18" s="211"/>
      <c r="P18" s="211"/>
      <c r="Q18" s="211"/>
      <c r="R18" s="211"/>
      <c r="S18" s="211"/>
      <c r="T18" s="211"/>
    </row>
    <row r="19" spans="1:20" ht="33" customHeight="1">
      <c r="A19" s="211" t="s">
        <v>140</v>
      </c>
      <c r="B19" s="211"/>
      <c r="C19" s="211"/>
      <c r="D19" s="211"/>
      <c r="E19" s="211"/>
      <c r="F19" s="211"/>
      <c r="G19" s="211"/>
      <c r="H19" s="211"/>
      <c r="I19" s="211"/>
      <c r="J19" s="211"/>
      <c r="K19" s="211"/>
      <c r="L19" s="211"/>
      <c r="M19" s="211"/>
      <c r="N19" s="211"/>
      <c r="O19" s="211"/>
      <c r="P19" s="211"/>
      <c r="Q19" s="211"/>
      <c r="R19" s="211"/>
      <c r="S19" s="211"/>
      <c r="T19" s="211"/>
    </row>
    <row r="20" spans="1:20" ht="25.5" customHeight="1">
      <c r="A20" s="235" t="s">
        <v>141</v>
      </c>
      <c r="B20" s="235"/>
      <c r="C20" s="235"/>
      <c r="D20" s="235"/>
      <c r="E20" s="235"/>
      <c r="F20" s="235"/>
      <c r="G20" s="235"/>
      <c r="H20" s="235"/>
      <c r="I20" s="235"/>
      <c r="J20" s="235"/>
      <c r="K20" s="235"/>
      <c r="L20" s="235"/>
      <c r="M20" s="235"/>
      <c r="N20" s="235"/>
      <c r="O20" s="235"/>
      <c r="P20" s="235"/>
      <c r="Q20" s="235"/>
      <c r="R20" s="235"/>
      <c r="S20" s="235"/>
      <c r="T20" s="235"/>
    </row>
    <row r="21" spans="1:20" ht="31.5" customHeight="1">
      <c r="A21" s="236" t="s">
        <v>142</v>
      </c>
      <c r="B21" s="236"/>
      <c r="C21" s="236"/>
      <c r="D21" s="236"/>
      <c r="E21" s="236"/>
      <c r="F21" s="236"/>
      <c r="G21" s="236"/>
      <c r="H21" s="236"/>
      <c r="I21" s="236"/>
      <c r="J21" s="236"/>
      <c r="K21" s="236"/>
      <c r="L21" s="236"/>
      <c r="M21" s="236"/>
      <c r="N21" s="236"/>
      <c r="O21" s="236"/>
      <c r="P21" s="236"/>
      <c r="Q21" s="236"/>
      <c r="R21" s="236"/>
      <c r="S21" s="236"/>
      <c r="T21" s="236"/>
    </row>
    <row r="22" spans="1:20" ht="31.5" customHeight="1" thickBot="1">
      <c r="A22" s="240" t="s">
        <v>143</v>
      </c>
      <c r="B22" s="240"/>
      <c r="C22" s="240"/>
      <c r="D22" s="240"/>
      <c r="E22" s="240"/>
      <c r="F22" s="240"/>
      <c r="G22" s="240"/>
      <c r="H22" s="240"/>
      <c r="I22" s="240"/>
      <c r="J22" s="240"/>
      <c r="K22" s="240"/>
      <c r="L22" s="240"/>
      <c r="M22" s="240"/>
      <c r="N22" s="240"/>
      <c r="O22" s="240"/>
      <c r="P22" s="240"/>
      <c r="Q22" s="240"/>
      <c r="R22" s="240"/>
      <c r="S22" s="240"/>
      <c r="T22" s="240"/>
    </row>
    <row r="23" spans="1:20" ht="14.1" thickBot="1">
      <c r="A23" s="64"/>
      <c r="B23" s="64"/>
      <c r="C23" s="64"/>
      <c r="D23" s="64"/>
      <c r="E23" s="64"/>
      <c r="F23" s="64"/>
      <c r="G23" s="64"/>
      <c r="H23" s="64"/>
      <c r="I23" s="64"/>
      <c r="J23" s="64"/>
      <c r="K23" s="64"/>
      <c r="L23" s="64"/>
      <c r="M23" s="64"/>
      <c r="N23" s="64"/>
      <c r="O23" s="64"/>
      <c r="P23" s="64"/>
      <c r="Q23" s="64"/>
      <c r="R23" s="64"/>
      <c r="S23" s="64"/>
      <c r="T23" s="64"/>
    </row>
    <row r="24" spans="1:20" ht="36" customHeight="1" thickBot="1">
      <c r="A24" s="233" t="s">
        <v>144</v>
      </c>
      <c r="B24" s="234"/>
      <c r="C24" s="234"/>
      <c r="D24" s="234"/>
      <c r="E24" s="234"/>
      <c r="F24" s="234"/>
      <c r="G24" s="234"/>
      <c r="H24" s="234"/>
      <c r="I24" s="234"/>
      <c r="J24" s="234"/>
      <c r="K24" s="234"/>
      <c r="L24" s="234"/>
      <c r="M24" s="234"/>
      <c r="N24" s="234"/>
      <c r="O24" s="234"/>
      <c r="P24" s="234"/>
      <c r="Q24" s="234"/>
      <c r="R24" s="234"/>
      <c r="S24" s="234"/>
      <c r="T24" s="234"/>
    </row>
    <row r="25" spans="1:20" ht="51.6" customHeight="1" thickBot="1">
      <c r="A25" s="217" t="s">
        <v>145</v>
      </c>
      <c r="B25" s="217"/>
      <c r="C25" s="217"/>
      <c r="D25" s="217"/>
      <c r="E25" s="217"/>
      <c r="F25" s="230" t="s">
        <v>118</v>
      </c>
      <c r="G25" s="231"/>
      <c r="H25" s="231"/>
      <c r="I25" s="231"/>
      <c r="J25" s="232"/>
      <c r="K25" s="220" t="s">
        <v>146</v>
      </c>
      <c r="L25" s="217"/>
      <c r="M25" s="217"/>
      <c r="N25" s="217"/>
      <c r="O25" s="217"/>
      <c r="P25" s="228" t="s">
        <v>118</v>
      </c>
      <c r="Q25" s="228"/>
      <c r="R25" s="228"/>
      <c r="S25" s="228"/>
      <c r="T25" s="229"/>
    </row>
    <row r="26" spans="1:20" ht="59.45" customHeight="1">
      <c r="A26" s="217" t="s">
        <v>147</v>
      </c>
      <c r="B26" s="217"/>
      <c r="C26" s="217"/>
      <c r="D26" s="217"/>
      <c r="E26" s="217"/>
      <c r="F26" s="90" t="s">
        <v>128</v>
      </c>
      <c r="G26" s="91" t="s">
        <v>148</v>
      </c>
      <c r="H26" s="90" t="s">
        <v>131</v>
      </c>
      <c r="I26" s="91" t="s">
        <v>131</v>
      </c>
      <c r="J26" s="185" t="s">
        <v>149</v>
      </c>
      <c r="K26" s="218"/>
      <c r="L26" s="219" t="s">
        <v>118</v>
      </c>
      <c r="M26" s="219"/>
      <c r="N26" s="219"/>
      <c r="O26" s="219"/>
      <c r="P26" s="185" t="s">
        <v>150</v>
      </c>
      <c r="Q26" s="186"/>
      <c r="R26" s="219" t="s">
        <v>118</v>
      </c>
      <c r="S26" s="219"/>
      <c r="T26" s="219"/>
    </row>
    <row r="27" spans="1:20" ht="32.25" customHeight="1" thickBot="1">
      <c r="A27" s="212" t="s">
        <v>151</v>
      </c>
      <c r="B27" s="212"/>
      <c r="C27" s="212"/>
      <c r="D27" s="212"/>
      <c r="E27" s="212"/>
      <c r="F27" s="225"/>
      <c r="G27" s="225"/>
      <c r="H27" s="225"/>
      <c r="I27" s="225"/>
      <c r="J27" s="226"/>
      <c r="K27" s="212" t="s">
        <v>152</v>
      </c>
      <c r="L27" s="212"/>
      <c r="M27" s="212"/>
      <c r="N27" s="212"/>
      <c r="O27" s="212"/>
      <c r="P27" s="237" t="s">
        <v>118</v>
      </c>
      <c r="Q27" s="238"/>
      <c r="R27" s="238"/>
      <c r="S27" s="238"/>
      <c r="T27" s="239"/>
    </row>
    <row r="28" spans="1:20" ht="32.25" customHeight="1" thickBot="1">
      <c r="A28" s="212" t="s">
        <v>153</v>
      </c>
      <c r="B28" s="212"/>
      <c r="C28" s="212"/>
      <c r="D28" s="212"/>
      <c r="E28" s="212"/>
      <c r="F28" s="242" t="e">
        <f>F27-G37:I58</f>
        <v>#VALUE!</v>
      </c>
      <c r="G28" s="242"/>
      <c r="H28" s="242"/>
      <c r="I28" s="242"/>
      <c r="J28" s="243"/>
      <c r="K28" s="253" t="s">
        <v>154</v>
      </c>
      <c r="L28" s="254"/>
      <c r="M28" s="254"/>
      <c r="N28" s="254"/>
      <c r="O28" s="254"/>
      <c r="P28" s="255" t="s">
        <v>118</v>
      </c>
      <c r="Q28" s="256"/>
      <c r="R28" s="256"/>
      <c r="S28" s="256"/>
      <c r="T28" s="257"/>
    </row>
    <row r="29" spans="1:20" ht="32.25" customHeight="1" thickBot="1">
      <c r="A29" s="212" t="s">
        <v>155</v>
      </c>
      <c r="B29" s="212"/>
      <c r="C29" s="212"/>
      <c r="D29" s="212"/>
      <c r="E29" s="212"/>
      <c r="F29" s="258">
        <v>0.1</v>
      </c>
      <c r="G29" s="258"/>
      <c r="H29" s="258"/>
      <c r="I29" s="258"/>
      <c r="J29" s="259"/>
      <c r="K29" s="253" t="s">
        <v>156</v>
      </c>
      <c r="L29" s="254"/>
      <c r="M29" s="254"/>
      <c r="N29" s="254"/>
      <c r="O29" s="254"/>
      <c r="P29" s="262">
        <f>F27*F29</f>
        <v>0</v>
      </c>
      <c r="Q29" s="262"/>
      <c r="R29" s="262"/>
      <c r="S29" s="262"/>
      <c r="T29" s="263"/>
    </row>
    <row r="30" spans="1:20" ht="32.25" customHeight="1" thickBot="1">
      <c r="A30" s="212" t="s">
        <v>157</v>
      </c>
      <c r="B30" s="212"/>
      <c r="C30" s="212"/>
      <c r="D30" s="212"/>
      <c r="E30" s="212"/>
      <c r="F30" s="258">
        <v>0.1</v>
      </c>
      <c r="G30" s="258"/>
      <c r="H30" s="258"/>
      <c r="I30" s="258"/>
      <c r="J30" s="259"/>
      <c r="K30" s="253" t="s">
        <v>158</v>
      </c>
      <c r="L30" s="254"/>
      <c r="M30" s="254"/>
      <c r="N30" s="254"/>
      <c r="O30" s="254"/>
      <c r="P30" s="262">
        <f>F27*F30</f>
        <v>0</v>
      </c>
      <c r="Q30" s="262"/>
      <c r="R30" s="262"/>
      <c r="S30" s="262"/>
      <c r="T30" s="263"/>
    </row>
    <row r="31" spans="1:20" ht="14.1" thickBot="1">
      <c r="A31" s="212" t="s">
        <v>159</v>
      </c>
      <c r="B31" s="212"/>
      <c r="C31" s="212"/>
      <c r="D31" s="212"/>
      <c r="E31" s="212"/>
      <c r="F31" s="221" t="e">
        <f>P31/F27</f>
        <v>#DIV/0!</v>
      </c>
      <c r="G31" s="221"/>
      <c r="H31" s="221"/>
      <c r="I31" s="221"/>
      <c r="J31" s="222"/>
      <c r="K31" s="212" t="s">
        <v>160</v>
      </c>
      <c r="L31" s="212"/>
      <c r="M31" s="212"/>
      <c r="N31" s="212"/>
      <c r="O31" s="212"/>
      <c r="P31" s="246"/>
      <c r="Q31" s="246"/>
      <c r="R31" s="246"/>
      <c r="S31" s="246"/>
      <c r="T31" s="247"/>
    </row>
    <row r="32" spans="1:20" ht="14.1" thickBot="1">
      <c r="A32" s="212" t="s">
        <v>161</v>
      </c>
      <c r="B32" s="212"/>
      <c r="C32" s="212"/>
      <c r="D32" s="212"/>
      <c r="E32" s="212"/>
      <c r="F32" s="221" t="e">
        <f>P32/F27</f>
        <v>#DIV/0!</v>
      </c>
      <c r="G32" s="221"/>
      <c r="H32" s="221"/>
      <c r="I32" s="221"/>
      <c r="J32" s="222"/>
      <c r="K32" s="212" t="s">
        <v>162</v>
      </c>
      <c r="L32" s="212"/>
      <c r="M32" s="212"/>
      <c r="N32" s="212"/>
      <c r="O32" s="212"/>
      <c r="P32" s="246"/>
      <c r="Q32" s="246"/>
      <c r="R32" s="246"/>
      <c r="S32" s="246"/>
      <c r="T32" s="247"/>
    </row>
    <row r="33" spans="1:20" ht="33" customHeight="1" thickBot="1">
      <c r="A33" s="248" t="s">
        <v>163</v>
      </c>
      <c r="B33" s="248"/>
      <c r="C33" s="248"/>
      <c r="D33" s="248"/>
      <c r="E33" s="249"/>
      <c r="F33" s="221" t="e">
        <f>P31/P29</f>
        <v>#DIV/0!</v>
      </c>
      <c r="G33" s="221"/>
      <c r="H33" s="221"/>
      <c r="I33" s="221"/>
      <c r="J33" s="222"/>
      <c r="K33" s="253" t="s">
        <v>164</v>
      </c>
      <c r="L33" s="248"/>
      <c r="M33" s="248"/>
      <c r="N33" s="248"/>
      <c r="O33" s="249"/>
      <c r="P33" s="260" t="e">
        <f>(P31+ L26)-P29</f>
        <v>#VALUE!</v>
      </c>
      <c r="Q33" s="260"/>
      <c r="R33" s="260"/>
      <c r="S33" s="260"/>
      <c r="T33" s="261"/>
    </row>
    <row r="34" spans="1:20" ht="39" customHeight="1" thickBot="1">
      <c r="A34" s="248" t="s">
        <v>165</v>
      </c>
      <c r="B34" s="248"/>
      <c r="C34" s="248"/>
      <c r="D34" s="248"/>
      <c r="E34" s="249"/>
      <c r="F34" s="221" t="e">
        <f>P32/P30</f>
        <v>#DIV/0!</v>
      </c>
      <c r="G34" s="221"/>
      <c r="H34" s="221"/>
      <c r="I34" s="221"/>
      <c r="J34" s="222"/>
      <c r="K34" s="253" t="s">
        <v>166</v>
      </c>
      <c r="L34" s="248"/>
      <c r="M34" s="248"/>
      <c r="N34" s="248"/>
      <c r="O34" s="249"/>
      <c r="P34" s="260" t="e">
        <f>(P32+R26)-P30</f>
        <v>#VALUE!</v>
      </c>
      <c r="Q34" s="260"/>
      <c r="R34" s="260"/>
      <c r="S34" s="260"/>
      <c r="T34" s="261"/>
    </row>
    <row r="35" spans="1:20" ht="24.6" customHeight="1" thickBot="1">
      <c r="A35" s="244" t="s">
        <v>167</v>
      </c>
      <c r="B35" s="244"/>
      <c r="C35" s="244"/>
      <c r="D35" s="244"/>
      <c r="E35" s="244"/>
      <c r="F35" s="244"/>
      <c r="G35" s="244"/>
      <c r="H35" s="244"/>
      <c r="I35" s="244"/>
      <c r="J35" s="244"/>
      <c r="K35" s="244"/>
      <c r="L35" s="244"/>
      <c r="M35" s="244"/>
      <c r="N35" s="244"/>
      <c r="O35" s="244"/>
      <c r="P35" s="244"/>
      <c r="Q35" s="244"/>
      <c r="R35" s="244"/>
      <c r="S35" s="244"/>
      <c r="T35" s="244"/>
    </row>
    <row r="36" spans="1:20" ht="68.25" customHeight="1" thickBot="1">
      <c r="A36" s="190" t="s">
        <v>168</v>
      </c>
      <c r="B36" s="191"/>
      <c r="C36" s="192"/>
      <c r="D36" s="191" t="s">
        <v>169</v>
      </c>
      <c r="E36" s="192"/>
      <c r="F36" s="72" t="s">
        <v>170</v>
      </c>
      <c r="G36" s="190" t="s">
        <v>171</v>
      </c>
      <c r="H36" s="191"/>
      <c r="I36" s="192"/>
      <c r="J36" s="72" t="s">
        <v>172</v>
      </c>
      <c r="K36" s="190" t="s">
        <v>173</v>
      </c>
      <c r="L36" s="191"/>
      <c r="M36" s="191"/>
      <c r="N36" s="191"/>
      <c r="O36" s="191"/>
      <c r="P36" s="117" t="s">
        <v>174</v>
      </c>
      <c r="Q36" s="73" t="s">
        <v>175</v>
      </c>
      <c r="R36" s="74" t="s">
        <v>176</v>
      </c>
      <c r="S36" s="75" t="s">
        <v>177</v>
      </c>
      <c r="T36" s="76" t="s">
        <v>178</v>
      </c>
    </row>
    <row r="37" spans="1:20" ht="16.5" customHeight="1" thickBot="1">
      <c r="A37" s="241" t="s">
        <v>118</v>
      </c>
      <c r="B37" s="241"/>
      <c r="C37" s="241"/>
      <c r="D37" s="241" t="s">
        <v>118</v>
      </c>
      <c r="E37" s="241"/>
      <c r="F37" s="65"/>
      <c r="G37" s="245" t="s">
        <v>118</v>
      </c>
      <c r="H37" s="245"/>
      <c r="I37" s="245"/>
      <c r="J37" s="82" t="e">
        <f>G37/F27</f>
        <v>#VALUE!</v>
      </c>
      <c r="K37" s="182" t="s">
        <v>118</v>
      </c>
      <c r="L37" s="183"/>
      <c r="M37" s="183"/>
      <c r="N37" s="183"/>
      <c r="O37" s="184"/>
      <c r="P37" s="127" t="s">
        <v>118</v>
      </c>
      <c r="Q37" s="127" t="s">
        <v>118</v>
      </c>
      <c r="R37" s="83" t="s">
        <v>118</v>
      </c>
      <c r="S37" s="87" t="s">
        <v>118</v>
      </c>
      <c r="T37" s="65" t="s">
        <v>118</v>
      </c>
    </row>
    <row r="38" spans="1:20" ht="16.5" customHeight="1" thickBot="1">
      <c r="A38" s="241" t="s">
        <v>118</v>
      </c>
      <c r="B38" s="241"/>
      <c r="C38" s="241"/>
      <c r="D38" s="241" t="s">
        <v>118</v>
      </c>
      <c r="E38" s="241"/>
      <c r="F38" s="65"/>
      <c r="G38" s="245" t="s">
        <v>118</v>
      </c>
      <c r="H38" s="245"/>
      <c r="I38" s="245"/>
      <c r="J38" s="82" t="e">
        <f>G38/F27</f>
        <v>#VALUE!</v>
      </c>
      <c r="K38" s="182" t="s">
        <v>118</v>
      </c>
      <c r="L38" s="183"/>
      <c r="M38" s="183"/>
      <c r="N38" s="183"/>
      <c r="O38" s="184"/>
      <c r="P38" s="127" t="s">
        <v>118</v>
      </c>
      <c r="Q38" s="127" t="s">
        <v>118</v>
      </c>
      <c r="R38" s="83" t="s">
        <v>118</v>
      </c>
      <c r="S38" s="87" t="s">
        <v>118</v>
      </c>
      <c r="T38" s="65" t="s">
        <v>118</v>
      </c>
    </row>
    <row r="39" spans="1:20" ht="16.5" customHeight="1" thickBot="1">
      <c r="A39" s="241" t="s">
        <v>118</v>
      </c>
      <c r="B39" s="241"/>
      <c r="C39" s="241"/>
      <c r="D39" s="241" t="s">
        <v>118</v>
      </c>
      <c r="E39" s="241"/>
      <c r="F39" s="65"/>
      <c r="G39" s="245" t="s">
        <v>118</v>
      </c>
      <c r="H39" s="245"/>
      <c r="I39" s="245"/>
      <c r="J39" s="82" t="e">
        <f>G39/F27</f>
        <v>#VALUE!</v>
      </c>
      <c r="K39" s="182" t="s">
        <v>118</v>
      </c>
      <c r="L39" s="183"/>
      <c r="M39" s="183"/>
      <c r="N39" s="183"/>
      <c r="O39" s="184"/>
      <c r="P39" s="127" t="s">
        <v>118</v>
      </c>
      <c r="Q39" s="127" t="s">
        <v>118</v>
      </c>
      <c r="R39" s="83" t="s">
        <v>118</v>
      </c>
      <c r="S39" s="87" t="s">
        <v>118</v>
      </c>
      <c r="T39" s="65" t="s">
        <v>118</v>
      </c>
    </row>
    <row r="40" spans="1:20" ht="16.5" customHeight="1" thickBot="1">
      <c r="A40" s="241" t="s">
        <v>118</v>
      </c>
      <c r="B40" s="241"/>
      <c r="C40" s="241"/>
      <c r="D40" s="241" t="s">
        <v>118</v>
      </c>
      <c r="E40" s="241"/>
      <c r="F40" s="65"/>
      <c r="G40" s="245" t="s">
        <v>118</v>
      </c>
      <c r="H40" s="245"/>
      <c r="I40" s="245"/>
      <c r="J40" s="82" t="e">
        <f>G40/F27</f>
        <v>#VALUE!</v>
      </c>
      <c r="K40" s="182" t="s">
        <v>118</v>
      </c>
      <c r="L40" s="183"/>
      <c r="M40" s="183"/>
      <c r="N40" s="183"/>
      <c r="O40" s="184"/>
      <c r="P40" s="127" t="s">
        <v>118</v>
      </c>
      <c r="Q40" s="127" t="s">
        <v>118</v>
      </c>
      <c r="R40" s="83" t="s">
        <v>118</v>
      </c>
      <c r="S40" s="87" t="s">
        <v>118</v>
      </c>
      <c r="T40" s="65" t="s">
        <v>118</v>
      </c>
    </row>
    <row r="41" spans="1:20" ht="16.5" customHeight="1" thickBot="1">
      <c r="A41" s="241" t="s">
        <v>118</v>
      </c>
      <c r="B41" s="241"/>
      <c r="C41" s="241"/>
      <c r="D41" s="241" t="s">
        <v>118</v>
      </c>
      <c r="E41" s="241"/>
      <c r="F41" s="65"/>
      <c r="G41" s="245" t="s">
        <v>118</v>
      </c>
      <c r="H41" s="245"/>
      <c r="I41" s="245"/>
      <c r="J41" s="82" t="e">
        <f>G41/F27</f>
        <v>#VALUE!</v>
      </c>
      <c r="K41" s="182" t="s">
        <v>118</v>
      </c>
      <c r="L41" s="183"/>
      <c r="M41" s="183"/>
      <c r="N41" s="183"/>
      <c r="O41" s="184"/>
      <c r="P41" s="127" t="s">
        <v>118</v>
      </c>
      <c r="Q41" s="127" t="s">
        <v>118</v>
      </c>
      <c r="R41" s="83" t="s">
        <v>118</v>
      </c>
      <c r="S41" s="87" t="s">
        <v>118</v>
      </c>
      <c r="T41" s="65" t="s">
        <v>118</v>
      </c>
    </row>
    <row r="42" spans="1:20" ht="16.5" customHeight="1" thickBot="1">
      <c r="A42" s="241" t="s">
        <v>118</v>
      </c>
      <c r="B42" s="241"/>
      <c r="C42" s="241"/>
      <c r="D42" s="241" t="s">
        <v>118</v>
      </c>
      <c r="E42" s="241"/>
      <c r="F42" s="65"/>
      <c r="G42" s="245" t="s">
        <v>118</v>
      </c>
      <c r="H42" s="245"/>
      <c r="I42" s="245"/>
      <c r="J42" s="82" t="e">
        <f>G42/F27</f>
        <v>#VALUE!</v>
      </c>
      <c r="K42" s="182" t="s">
        <v>118</v>
      </c>
      <c r="L42" s="183"/>
      <c r="M42" s="183"/>
      <c r="N42" s="183"/>
      <c r="O42" s="184"/>
      <c r="P42" s="127" t="s">
        <v>118</v>
      </c>
      <c r="Q42" s="127" t="s">
        <v>118</v>
      </c>
      <c r="R42" s="83" t="s">
        <v>118</v>
      </c>
      <c r="S42" s="87" t="s">
        <v>118</v>
      </c>
      <c r="T42" s="65" t="s">
        <v>118</v>
      </c>
    </row>
    <row r="43" spans="1:20" ht="16.5" customHeight="1" thickBot="1">
      <c r="A43" s="241" t="s">
        <v>118</v>
      </c>
      <c r="B43" s="241"/>
      <c r="C43" s="241"/>
      <c r="D43" s="241" t="s">
        <v>118</v>
      </c>
      <c r="E43" s="241"/>
      <c r="F43" s="65"/>
      <c r="G43" s="245" t="s">
        <v>118</v>
      </c>
      <c r="H43" s="245"/>
      <c r="I43" s="245"/>
      <c r="J43" s="82" t="e">
        <f>G43/F27</f>
        <v>#VALUE!</v>
      </c>
      <c r="K43" s="182" t="s">
        <v>118</v>
      </c>
      <c r="L43" s="183"/>
      <c r="M43" s="183"/>
      <c r="N43" s="183"/>
      <c r="O43" s="184"/>
      <c r="P43" s="127" t="s">
        <v>118</v>
      </c>
      <c r="Q43" s="127" t="s">
        <v>118</v>
      </c>
      <c r="R43" s="83" t="s">
        <v>118</v>
      </c>
      <c r="S43" s="87" t="s">
        <v>118</v>
      </c>
      <c r="T43" s="65" t="s">
        <v>118</v>
      </c>
    </row>
    <row r="44" spans="1:20" ht="16.5" customHeight="1" thickBot="1">
      <c r="A44" s="250" t="s">
        <v>118</v>
      </c>
      <c r="B44" s="251"/>
      <c r="C44" s="252"/>
      <c r="D44" s="250" t="s">
        <v>118</v>
      </c>
      <c r="E44" s="252"/>
      <c r="F44" s="65"/>
      <c r="G44" s="267" t="s">
        <v>118</v>
      </c>
      <c r="H44" s="268"/>
      <c r="I44" s="269"/>
      <c r="J44" s="82" t="e">
        <f>G44/F27</f>
        <v>#VALUE!</v>
      </c>
      <c r="K44" s="182" t="s">
        <v>118</v>
      </c>
      <c r="L44" s="183"/>
      <c r="M44" s="183"/>
      <c r="N44" s="183"/>
      <c r="O44" s="184"/>
      <c r="P44" s="127" t="s">
        <v>118</v>
      </c>
      <c r="Q44" s="127" t="s">
        <v>118</v>
      </c>
      <c r="R44" s="83" t="s">
        <v>118</v>
      </c>
      <c r="S44" s="87" t="s">
        <v>118</v>
      </c>
      <c r="T44" s="65" t="s">
        <v>118</v>
      </c>
    </row>
    <row r="45" spans="1:20" ht="16.5" customHeight="1" thickBot="1">
      <c r="A45" s="241" t="s">
        <v>118</v>
      </c>
      <c r="B45" s="241"/>
      <c r="C45" s="241"/>
      <c r="D45" s="241" t="s">
        <v>118</v>
      </c>
      <c r="E45" s="241"/>
      <c r="F45" s="65"/>
      <c r="G45" s="245" t="s">
        <v>118</v>
      </c>
      <c r="H45" s="245"/>
      <c r="I45" s="245"/>
      <c r="J45" s="82" t="e">
        <f>G45/F27</f>
        <v>#VALUE!</v>
      </c>
      <c r="K45" s="182" t="s">
        <v>118</v>
      </c>
      <c r="L45" s="183"/>
      <c r="M45" s="183"/>
      <c r="N45" s="183"/>
      <c r="O45" s="184"/>
      <c r="P45" s="127" t="s">
        <v>118</v>
      </c>
      <c r="Q45" s="127" t="s">
        <v>118</v>
      </c>
      <c r="R45" s="83" t="s">
        <v>118</v>
      </c>
      <c r="S45" s="87" t="s">
        <v>118</v>
      </c>
      <c r="T45" s="65" t="s">
        <v>118</v>
      </c>
    </row>
    <row r="46" spans="1:20" ht="16.5" customHeight="1" thickBot="1">
      <c r="A46" s="241" t="s">
        <v>118</v>
      </c>
      <c r="B46" s="241"/>
      <c r="C46" s="241"/>
      <c r="D46" s="241" t="s">
        <v>118</v>
      </c>
      <c r="E46" s="241"/>
      <c r="F46" s="65"/>
      <c r="G46" s="245" t="s">
        <v>118</v>
      </c>
      <c r="H46" s="245"/>
      <c r="I46" s="245"/>
      <c r="J46" s="82" t="e">
        <f>G46/F27</f>
        <v>#VALUE!</v>
      </c>
      <c r="K46" s="182" t="s">
        <v>118</v>
      </c>
      <c r="L46" s="183"/>
      <c r="M46" s="183"/>
      <c r="N46" s="183"/>
      <c r="O46" s="184"/>
      <c r="P46" s="127" t="s">
        <v>118</v>
      </c>
      <c r="Q46" s="127" t="s">
        <v>118</v>
      </c>
      <c r="R46" s="83" t="s">
        <v>118</v>
      </c>
      <c r="S46" s="87" t="s">
        <v>118</v>
      </c>
      <c r="T46" s="65" t="s">
        <v>118</v>
      </c>
    </row>
    <row r="47" spans="1:20" ht="16.5" customHeight="1" thickBot="1">
      <c r="A47" s="241" t="s">
        <v>118</v>
      </c>
      <c r="B47" s="241"/>
      <c r="C47" s="241"/>
      <c r="D47" s="241" t="s">
        <v>118</v>
      </c>
      <c r="E47" s="241"/>
      <c r="F47" s="65"/>
      <c r="G47" s="245" t="s">
        <v>118</v>
      </c>
      <c r="H47" s="245"/>
      <c r="I47" s="245"/>
      <c r="J47" s="82" t="e">
        <f>G47/F27</f>
        <v>#VALUE!</v>
      </c>
      <c r="K47" s="182" t="s">
        <v>118</v>
      </c>
      <c r="L47" s="183"/>
      <c r="M47" s="183"/>
      <c r="N47" s="183"/>
      <c r="O47" s="184"/>
      <c r="P47" s="127" t="s">
        <v>118</v>
      </c>
      <c r="Q47" s="127" t="s">
        <v>118</v>
      </c>
      <c r="R47" s="83" t="s">
        <v>118</v>
      </c>
      <c r="S47" s="87" t="s">
        <v>118</v>
      </c>
      <c r="T47" s="65" t="s">
        <v>118</v>
      </c>
    </row>
    <row r="48" spans="1:20" ht="16.5" customHeight="1" thickBot="1">
      <c r="A48" s="241" t="s">
        <v>118</v>
      </c>
      <c r="B48" s="241"/>
      <c r="C48" s="241"/>
      <c r="D48" s="241" t="s">
        <v>118</v>
      </c>
      <c r="E48" s="241"/>
      <c r="F48" s="65"/>
      <c r="G48" s="245" t="s">
        <v>118</v>
      </c>
      <c r="H48" s="245"/>
      <c r="I48" s="245"/>
      <c r="J48" s="82" t="e">
        <f>G48/F27</f>
        <v>#VALUE!</v>
      </c>
      <c r="K48" s="182" t="s">
        <v>118</v>
      </c>
      <c r="L48" s="183"/>
      <c r="M48" s="183"/>
      <c r="N48" s="183"/>
      <c r="O48" s="184"/>
      <c r="P48" s="127" t="s">
        <v>118</v>
      </c>
      <c r="Q48" s="127" t="s">
        <v>118</v>
      </c>
      <c r="R48" s="83" t="s">
        <v>118</v>
      </c>
      <c r="S48" s="87" t="s">
        <v>118</v>
      </c>
      <c r="T48" s="65" t="s">
        <v>118</v>
      </c>
    </row>
    <row r="49" spans="1:20" ht="16.5" customHeight="1" thickBot="1">
      <c r="A49" s="241" t="s">
        <v>118</v>
      </c>
      <c r="B49" s="241"/>
      <c r="C49" s="241"/>
      <c r="D49" s="241" t="s">
        <v>118</v>
      </c>
      <c r="E49" s="241"/>
      <c r="F49" s="65"/>
      <c r="G49" s="245" t="s">
        <v>118</v>
      </c>
      <c r="H49" s="245"/>
      <c r="I49" s="245"/>
      <c r="J49" s="82" t="e">
        <f>G49/F27</f>
        <v>#VALUE!</v>
      </c>
      <c r="K49" s="182" t="s">
        <v>118</v>
      </c>
      <c r="L49" s="183"/>
      <c r="M49" s="183"/>
      <c r="N49" s="183"/>
      <c r="O49" s="184"/>
      <c r="P49" s="127" t="s">
        <v>118</v>
      </c>
      <c r="Q49" s="127" t="s">
        <v>118</v>
      </c>
      <c r="R49" s="83" t="s">
        <v>118</v>
      </c>
      <c r="S49" s="87" t="s">
        <v>118</v>
      </c>
      <c r="T49" s="65" t="s">
        <v>118</v>
      </c>
    </row>
    <row r="50" spans="1:20" ht="16.5" customHeight="1" thickBot="1">
      <c r="A50" s="241" t="s">
        <v>118</v>
      </c>
      <c r="B50" s="241"/>
      <c r="C50" s="241"/>
      <c r="D50" s="241" t="s">
        <v>118</v>
      </c>
      <c r="E50" s="241"/>
      <c r="F50" s="65"/>
      <c r="G50" s="245" t="s">
        <v>118</v>
      </c>
      <c r="H50" s="245"/>
      <c r="I50" s="245"/>
      <c r="J50" s="82" t="e">
        <f>G50/F27</f>
        <v>#VALUE!</v>
      </c>
      <c r="K50" s="182" t="s">
        <v>118</v>
      </c>
      <c r="L50" s="183"/>
      <c r="M50" s="183"/>
      <c r="N50" s="183"/>
      <c r="O50" s="184"/>
      <c r="P50" s="127" t="s">
        <v>118</v>
      </c>
      <c r="Q50" s="127" t="s">
        <v>118</v>
      </c>
      <c r="R50" s="83" t="s">
        <v>118</v>
      </c>
      <c r="S50" s="87" t="s">
        <v>118</v>
      </c>
      <c r="T50" s="65" t="s">
        <v>118</v>
      </c>
    </row>
    <row r="51" spans="1:20" ht="16.5" customHeight="1" thickBot="1">
      <c r="A51" s="241" t="s">
        <v>118</v>
      </c>
      <c r="B51" s="241"/>
      <c r="C51" s="241"/>
      <c r="D51" s="241" t="s">
        <v>118</v>
      </c>
      <c r="E51" s="241"/>
      <c r="F51" s="65"/>
      <c r="G51" s="245" t="s">
        <v>118</v>
      </c>
      <c r="H51" s="245"/>
      <c r="I51" s="245"/>
      <c r="J51" s="82" t="e">
        <f>G51/F27</f>
        <v>#VALUE!</v>
      </c>
      <c r="K51" s="182" t="s">
        <v>118</v>
      </c>
      <c r="L51" s="183"/>
      <c r="M51" s="183"/>
      <c r="N51" s="183"/>
      <c r="O51" s="184"/>
      <c r="P51" s="127" t="s">
        <v>118</v>
      </c>
      <c r="Q51" s="127" t="s">
        <v>118</v>
      </c>
      <c r="R51" s="83" t="s">
        <v>118</v>
      </c>
      <c r="S51" s="87" t="s">
        <v>118</v>
      </c>
      <c r="T51" s="65" t="s">
        <v>118</v>
      </c>
    </row>
    <row r="52" spans="1:20" ht="16.5" customHeight="1" thickBot="1">
      <c r="A52" s="241" t="s">
        <v>118</v>
      </c>
      <c r="B52" s="241"/>
      <c r="C52" s="241"/>
      <c r="D52" s="241" t="s">
        <v>118</v>
      </c>
      <c r="E52" s="241"/>
      <c r="F52" s="65"/>
      <c r="G52" s="245" t="s">
        <v>118</v>
      </c>
      <c r="H52" s="245"/>
      <c r="I52" s="245"/>
      <c r="J52" s="82" t="e">
        <f>G52/F27</f>
        <v>#VALUE!</v>
      </c>
      <c r="K52" s="182" t="s">
        <v>118</v>
      </c>
      <c r="L52" s="183"/>
      <c r="M52" s="183"/>
      <c r="N52" s="183"/>
      <c r="O52" s="184"/>
      <c r="P52" s="127" t="s">
        <v>118</v>
      </c>
      <c r="Q52" s="127" t="s">
        <v>118</v>
      </c>
      <c r="R52" s="83" t="s">
        <v>118</v>
      </c>
      <c r="S52" s="87" t="s">
        <v>118</v>
      </c>
      <c r="T52" s="65" t="s">
        <v>118</v>
      </c>
    </row>
    <row r="53" spans="1:20" ht="16.5" customHeight="1" thickBot="1">
      <c r="A53" s="241" t="s">
        <v>118</v>
      </c>
      <c r="B53" s="241"/>
      <c r="C53" s="241"/>
      <c r="D53" s="241" t="s">
        <v>118</v>
      </c>
      <c r="E53" s="241"/>
      <c r="F53" s="65"/>
      <c r="G53" s="245" t="s">
        <v>118</v>
      </c>
      <c r="H53" s="245"/>
      <c r="I53" s="245"/>
      <c r="J53" s="82" t="e">
        <f>G53/F27</f>
        <v>#VALUE!</v>
      </c>
      <c r="K53" s="182" t="s">
        <v>118</v>
      </c>
      <c r="L53" s="183"/>
      <c r="M53" s="183"/>
      <c r="N53" s="183"/>
      <c r="O53" s="184"/>
      <c r="P53" s="127" t="s">
        <v>118</v>
      </c>
      <c r="Q53" s="127" t="s">
        <v>118</v>
      </c>
      <c r="R53" s="83" t="s">
        <v>118</v>
      </c>
      <c r="S53" s="87" t="s">
        <v>118</v>
      </c>
      <c r="T53" s="65" t="s">
        <v>118</v>
      </c>
    </row>
    <row r="54" spans="1:20" ht="16.5" customHeight="1" thickBot="1">
      <c r="A54" s="241" t="s">
        <v>118</v>
      </c>
      <c r="B54" s="241"/>
      <c r="C54" s="241"/>
      <c r="D54" s="241" t="s">
        <v>118</v>
      </c>
      <c r="E54" s="241"/>
      <c r="F54" s="65"/>
      <c r="G54" s="245" t="s">
        <v>118</v>
      </c>
      <c r="H54" s="245"/>
      <c r="I54" s="245"/>
      <c r="J54" s="82" t="e">
        <f>G54/F27</f>
        <v>#VALUE!</v>
      </c>
      <c r="K54" s="182" t="s">
        <v>118</v>
      </c>
      <c r="L54" s="183"/>
      <c r="M54" s="183"/>
      <c r="N54" s="183"/>
      <c r="O54" s="184"/>
      <c r="P54" s="127" t="s">
        <v>118</v>
      </c>
      <c r="Q54" s="127" t="s">
        <v>118</v>
      </c>
      <c r="R54" s="83" t="s">
        <v>118</v>
      </c>
      <c r="S54" s="87" t="s">
        <v>118</v>
      </c>
      <c r="T54" s="65" t="s">
        <v>118</v>
      </c>
    </row>
    <row r="55" spans="1:20" ht="16.5" customHeight="1" thickBot="1">
      <c r="A55" s="241" t="s">
        <v>118</v>
      </c>
      <c r="B55" s="241"/>
      <c r="C55" s="241"/>
      <c r="D55" s="241" t="s">
        <v>118</v>
      </c>
      <c r="E55" s="241"/>
      <c r="F55" s="65"/>
      <c r="G55" s="245" t="s">
        <v>118</v>
      </c>
      <c r="H55" s="245"/>
      <c r="I55" s="245"/>
      <c r="J55" s="82" t="e">
        <f>G55/F27</f>
        <v>#VALUE!</v>
      </c>
      <c r="K55" s="182" t="s">
        <v>118</v>
      </c>
      <c r="L55" s="183"/>
      <c r="M55" s="183"/>
      <c r="N55" s="183"/>
      <c r="O55" s="184"/>
      <c r="P55" s="127" t="s">
        <v>118</v>
      </c>
      <c r="Q55" s="127" t="s">
        <v>118</v>
      </c>
      <c r="R55" s="83" t="s">
        <v>118</v>
      </c>
      <c r="S55" s="87" t="s">
        <v>118</v>
      </c>
      <c r="T55" s="65" t="s">
        <v>118</v>
      </c>
    </row>
    <row r="56" spans="1:20" ht="16.5" customHeight="1" thickBot="1">
      <c r="A56" s="241" t="s">
        <v>118</v>
      </c>
      <c r="B56" s="241"/>
      <c r="C56" s="241"/>
      <c r="D56" s="241" t="s">
        <v>118</v>
      </c>
      <c r="E56" s="241"/>
      <c r="F56" s="65"/>
      <c r="G56" s="245" t="s">
        <v>118</v>
      </c>
      <c r="H56" s="245"/>
      <c r="I56" s="245"/>
      <c r="J56" s="82" t="e">
        <f>G56/F27</f>
        <v>#VALUE!</v>
      </c>
      <c r="K56" s="182" t="s">
        <v>118</v>
      </c>
      <c r="L56" s="183"/>
      <c r="M56" s="183"/>
      <c r="N56" s="183"/>
      <c r="O56" s="184"/>
      <c r="P56" s="127" t="s">
        <v>118</v>
      </c>
      <c r="Q56" s="127" t="s">
        <v>118</v>
      </c>
      <c r="R56" s="83" t="s">
        <v>118</v>
      </c>
      <c r="S56" s="87" t="s">
        <v>118</v>
      </c>
      <c r="T56" s="65" t="s">
        <v>118</v>
      </c>
    </row>
    <row r="57" spans="1:20" ht="16.5" customHeight="1" thickBot="1">
      <c r="A57" s="241" t="s">
        <v>118</v>
      </c>
      <c r="B57" s="241"/>
      <c r="C57" s="241"/>
      <c r="D57" s="241" t="s">
        <v>118</v>
      </c>
      <c r="E57" s="241"/>
      <c r="F57" s="65"/>
      <c r="G57" s="245" t="s">
        <v>118</v>
      </c>
      <c r="H57" s="245"/>
      <c r="I57" s="245"/>
      <c r="J57" s="82" t="e">
        <f>G57/F27</f>
        <v>#VALUE!</v>
      </c>
      <c r="K57" s="182" t="s">
        <v>118</v>
      </c>
      <c r="L57" s="183"/>
      <c r="M57" s="183"/>
      <c r="N57" s="183"/>
      <c r="O57" s="184"/>
      <c r="P57" s="127" t="s">
        <v>118</v>
      </c>
      <c r="Q57" s="127" t="s">
        <v>118</v>
      </c>
      <c r="R57" s="83" t="s">
        <v>118</v>
      </c>
      <c r="S57" s="87" t="s">
        <v>118</v>
      </c>
      <c r="T57" s="65" t="s">
        <v>118</v>
      </c>
    </row>
    <row r="58" spans="1:20" ht="17.25" customHeight="1" thickBot="1">
      <c r="A58" s="241" t="s">
        <v>118</v>
      </c>
      <c r="B58" s="241"/>
      <c r="C58" s="241"/>
      <c r="D58" s="334" t="s">
        <v>118</v>
      </c>
      <c r="E58" s="334"/>
      <c r="F58" s="84"/>
      <c r="G58" s="333" t="s">
        <v>118</v>
      </c>
      <c r="H58" s="333"/>
      <c r="I58" s="333"/>
      <c r="J58" s="82" t="e">
        <f>G58/F27</f>
        <v>#VALUE!</v>
      </c>
      <c r="K58" s="182" t="s">
        <v>118</v>
      </c>
      <c r="L58" s="183"/>
      <c r="M58" s="183"/>
      <c r="N58" s="183"/>
      <c r="O58" s="184"/>
      <c r="P58" s="127" t="s">
        <v>118</v>
      </c>
      <c r="Q58" s="85" t="s">
        <v>118</v>
      </c>
      <c r="R58" s="86" t="s">
        <v>118</v>
      </c>
      <c r="S58" s="87" t="s">
        <v>118</v>
      </c>
      <c r="T58" s="84" t="s">
        <v>118</v>
      </c>
    </row>
    <row r="59" spans="1:20" ht="51.75" customHeight="1" thickBot="1">
      <c r="A59" s="264" t="s">
        <v>179</v>
      </c>
      <c r="B59" s="265"/>
      <c r="C59" s="265"/>
      <c r="D59" s="265"/>
      <c r="E59" s="266"/>
      <c r="F59" s="277" t="s">
        <v>118</v>
      </c>
      <c r="G59" s="277"/>
      <c r="H59" s="277"/>
      <c r="I59" s="277"/>
      <c r="J59" s="309"/>
      <c r="K59" s="332" t="s">
        <v>180</v>
      </c>
      <c r="L59" s="191"/>
      <c r="M59" s="191"/>
      <c r="N59" s="191"/>
      <c r="O59" s="273"/>
      <c r="P59" s="280" t="s">
        <v>118</v>
      </c>
      <c r="Q59" s="280"/>
      <c r="R59" s="280"/>
      <c r="S59" s="280"/>
      <c r="T59" s="281"/>
    </row>
    <row r="60" spans="1:20" ht="22.5" customHeight="1" thickBot="1">
      <c r="A60" s="77"/>
      <c r="B60" s="77"/>
      <c r="C60" s="77"/>
      <c r="D60" s="77"/>
      <c r="E60" s="77"/>
      <c r="F60" s="78"/>
      <c r="G60" s="78"/>
      <c r="H60" s="78"/>
      <c r="I60" s="78"/>
      <c r="J60" s="78"/>
      <c r="K60" s="79"/>
      <c r="L60" s="80"/>
      <c r="M60" s="80"/>
      <c r="N60" s="80"/>
      <c r="O60" s="79"/>
      <c r="P60" s="81"/>
      <c r="Q60" s="81"/>
      <c r="R60" s="81"/>
      <c r="S60" s="81"/>
      <c r="T60" s="81"/>
    </row>
    <row r="61" spans="1:20" ht="43.5" customHeight="1" thickBot="1">
      <c r="A61" s="335" t="s">
        <v>181</v>
      </c>
      <c r="B61" s="335"/>
      <c r="C61" s="335"/>
      <c r="D61" s="335"/>
      <c r="E61" s="335"/>
      <c r="F61" s="335"/>
      <c r="G61" s="335"/>
      <c r="H61" s="335"/>
      <c r="I61" s="335"/>
      <c r="J61" s="335"/>
      <c r="K61" s="335"/>
      <c r="L61" s="335"/>
      <c r="M61" s="335"/>
      <c r="N61" s="335"/>
      <c r="O61" s="335"/>
      <c r="P61" s="335"/>
      <c r="Q61" s="335"/>
      <c r="R61" s="335"/>
      <c r="S61" s="335"/>
      <c r="T61" s="335"/>
    </row>
    <row r="62" spans="1:20" ht="48.75" customHeight="1" thickBot="1">
      <c r="A62" s="285" t="s">
        <v>182</v>
      </c>
      <c r="B62" s="285"/>
      <c r="C62" s="285"/>
      <c r="D62" s="285"/>
      <c r="E62" s="285"/>
      <c r="F62" s="246" t="s">
        <v>118</v>
      </c>
      <c r="G62" s="246"/>
      <c r="H62" s="246"/>
      <c r="I62" s="246"/>
      <c r="J62" s="247"/>
      <c r="K62" s="220" t="s">
        <v>183</v>
      </c>
      <c r="L62" s="217"/>
      <c r="M62" s="217"/>
      <c r="N62" s="217"/>
      <c r="O62" s="217"/>
      <c r="P62" s="246" t="s">
        <v>118</v>
      </c>
      <c r="Q62" s="246"/>
      <c r="R62" s="246"/>
      <c r="S62" s="246"/>
      <c r="T62" s="247"/>
    </row>
    <row r="63" spans="1:20" ht="60" customHeight="1" thickBot="1">
      <c r="A63" s="220" t="s">
        <v>147</v>
      </c>
      <c r="B63" s="217"/>
      <c r="C63" s="217"/>
      <c r="D63" s="217"/>
      <c r="E63" s="217"/>
      <c r="F63" s="90" t="s">
        <v>128</v>
      </c>
      <c r="G63" s="91" t="s">
        <v>148</v>
      </c>
      <c r="H63" s="90" t="s">
        <v>131</v>
      </c>
      <c r="I63" s="91" t="s">
        <v>131</v>
      </c>
      <c r="J63" s="185" t="s">
        <v>149</v>
      </c>
      <c r="K63" s="218"/>
      <c r="L63" s="219" t="s">
        <v>118</v>
      </c>
      <c r="M63" s="219"/>
      <c r="N63" s="219"/>
      <c r="O63" s="219"/>
      <c r="P63" s="185" t="s">
        <v>150</v>
      </c>
      <c r="Q63" s="186"/>
      <c r="R63" s="219" t="s">
        <v>118</v>
      </c>
      <c r="S63" s="219"/>
      <c r="T63" s="219"/>
    </row>
    <row r="64" spans="1:20" ht="27" customHeight="1" thickBot="1">
      <c r="A64" s="212" t="s">
        <v>184</v>
      </c>
      <c r="B64" s="212"/>
      <c r="C64" s="212"/>
      <c r="D64" s="212"/>
      <c r="E64" s="212"/>
      <c r="F64" s="246" t="s">
        <v>118</v>
      </c>
      <c r="G64" s="246"/>
      <c r="H64" s="246"/>
      <c r="I64" s="246"/>
      <c r="J64" s="247"/>
      <c r="K64" s="212" t="s">
        <v>185</v>
      </c>
      <c r="L64" s="212"/>
      <c r="M64" s="212"/>
      <c r="N64" s="212"/>
      <c r="O64" s="212"/>
      <c r="P64" s="246" t="s">
        <v>118</v>
      </c>
      <c r="Q64" s="246"/>
      <c r="R64" s="246"/>
      <c r="S64" s="246"/>
      <c r="T64" s="247"/>
    </row>
    <row r="65" spans="1:23" ht="37.5" customHeight="1" thickBot="1">
      <c r="A65" s="212" t="s">
        <v>186</v>
      </c>
      <c r="B65" s="212"/>
      <c r="C65" s="212"/>
      <c r="D65" s="212"/>
      <c r="E65" s="212"/>
      <c r="F65" s="242" t="e">
        <f>F64-G74:I91</f>
        <v>#VALUE!</v>
      </c>
      <c r="G65" s="342"/>
      <c r="H65" s="342"/>
      <c r="I65" s="342"/>
      <c r="J65" s="343"/>
      <c r="K65" s="253" t="s">
        <v>154</v>
      </c>
      <c r="L65" s="248"/>
      <c r="M65" s="248"/>
      <c r="N65" s="248"/>
      <c r="O65" s="249"/>
      <c r="P65" s="246" t="s">
        <v>118</v>
      </c>
      <c r="Q65" s="246"/>
      <c r="R65" s="246"/>
      <c r="S65" s="246"/>
      <c r="T65" s="247"/>
    </row>
    <row r="66" spans="1:23" ht="37.5" customHeight="1" thickBot="1">
      <c r="A66" s="212" t="s">
        <v>187</v>
      </c>
      <c r="B66" s="212"/>
      <c r="C66" s="212"/>
      <c r="D66" s="212"/>
      <c r="E66" s="212"/>
      <c r="F66" s="274">
        <v>0.1</v>
      </c>
      <c r="G66" s="274"/>
      <c r="H66" s="274"/>
      <c r="I66" s="274"/>
      <c r="J66" s="275"/>
      <c r="K66" s="253" t="s">
        <v>156</v>
      </c>
      <c r="L66" s="254"/>
      <c r="M66" s="254"/>
      <c r="N66" s="254"/>
      <c r="O66" s="254"/>
      <c r="P66" s="260" t="e">
        <f>F64*F66</f>
        <v>#VALUE!</v>
      </c>
      <c r="Q66" s="260"/>
      <c r="R66" s="260"/>
      <c r="S66" s="260"/>
      <c r="T66" s="261"/>
    </row>
    <row r="67" spans="1:23" ht="37.5" customHeight="1" thickBot="1">
      <c r="A67" s="212" t="s">
        <v>157</v>
      </c>
      <c r="B67" s="212"/>
      <c r="C67" s="212"/>
      <c r="D67" s="212"/>
      <c r="E67" s="212"/>
      <c r="F67" s="274">
        <v>0.1</v>
      </c>
      <c r="G67" s="274"/>
      <c r="H67" s="274"/>
      <c r="I67" s="274"/>
      <c r="J67" s="275"/>
      <c r="K67" s="253" t="s">
        <v>158</v>
      </c>
      <c r="L67" s="254"/>
      <c r="M67" s="254"/>
      <c r="N67" s="254"/>
      <c r="O67" s="254"/>
      <c r="P67" s="260" t="e">
        <f>F64*F67</f>
        <v>#VALUE!</v>
      </c>
      <c r="Q67" s="260"/>
      <c r="R67" s="260"/>
      <c r="S67" s="260"/>
      <c r="T67" s="261"/>
    </row>
    <row r="68" spans="1:23" ht="24.75" customHeight="1" thickBot="1">
      <c r="A68" s="212" t="s">
        <v>159</v>
      </c>
      <c r="B68" s="212"/>
      <c r="C68" s="212"/>
      <c r="D68" s="212"/>
      <c r="E68" s="212"/>
      <c r="F68" s="221" t="e">
        <f>P68/F64</f>
        <v>#VALUE!</v>
      </c>
      <c r="G68" s="221"/>
      <c r="H68" s="221"/>
      <c r="I68" s="221"/>
      <c r="J68" s="222"/>
      <c r="K68" s="212" t="s">
        <v>188</v>
      </c>
      <c r="L68" s="212"/>
      <c r="M68" s="212"/>
      <c r="N68" s="212"/>
      <c r="O68" s="212"/>
      <c r="P68" s="246" t="s">
        <v>118</v>
      </c>
      <c r="Q68" s="246"/>
      <c r="R68" s="246"/>
      <c r="S68" s="246"/>
      <c r="T68" s="247"/>
    </row>
    <row r="69" spans="1:23" ht="25.5" customHeight="1" thickBot="1">
      <c r="A69" s="212" t="s">
        <v>161</v>
      </c>
      <c r="B69" s="212"/>
      <c r="C69" s="212"/>
      <c r="D69" s="212"/>
      <c r="E69" s="212"/>
      <c r="F69" s="221" t="e">
        <f>P69/F64</f>
        <v>#VALUE!</v>
      </c>
      <c r="G69" s="221"/>
      <c r="H69" s="221"/>
      <c r="I69" s="221"/>
      <c r="J69" s="222"/>
      <c r="K69" s="212" t="s">
        <v>189</v>
      </c>
      <c r="L69" s="212"/>
      <c r="M69" s="212"/>
      <c r="N69" s="212"/>
      <c r="O69" s="212"/>
      <c r="P69" s="246" t="s">
        <v>118</v>
      </c>
      <c r="Q69" s="246"/>
      <c r="R69" s="246"/>
      <c r="S69" s="246"/>
      <c r="T69" s="247"/>
    </row>
    <row r="70" spans="1:23" ht="33" customHeight="1" thickBot="1">
      <c r="A70" s="248" t="s">
        <v>163</v>
      </c>
      <c r="B70" s="248"/>
      <c r="C70" s="248"/>
      <c r="D70" s="248"/>
      <c r="E70" s="249"/>
      <c r="F70" s="221" t="e">
        <f>P68/P66</f>
        <v>#VALUE!</v>
      </c>
      <c r="G70" s="221"/>
      <c r="H70" s="221"/>
      <c r="I70" s="221"/>
      <c r="J70" s="222"/>
      <c r="K70" s="253" t="s">
        <v>190</v>
      </c>
      <c r="L70" s="248"/>
      <c r="M70" s="248"/>
      <c r="N70" s="248"/>
      <c r="O70" s="249"/>
      <c r="P70" s="260" t="e">
        <f>(P68+L63)-P66</f>
        <v>#VALUE!</v>
      </c>
      <c r="Q70" s="260"/>
      <c r="R70" s="260"/>
      <c r="S70" s="260"/>
      <c r="T70" s="261"/>
    </row>
    <row r="71" spans="1:23" ht="31.5" customHeight="1" thickBot="1">
      <c r="A71" s="248" t="s">
        <v>165</v>
      </c>
      <c r="B71" s="248"/>
      <c r="C71" s="248"/>
      <c r="D71" s="248"/>
      <c r="E71" s="249"/>
      <c r="F71" s="221" t="e">
        <f>P69/P67</f>
        <v>#VALUE!</v>
      </c>
      <c r="G71" s="221"/>
      <c r="H71" s="221"/>
      <c r="I71" s="221"/>
      <c r="J71" s="222"/>
      <c r="K71" s="253" t="s">
        <v>191</v>
      </c>
      <c r="L71" s="248"/>
      <c r="M71" s="248"/>
      <c r="N71" s="248"/>
      <c r="O71" s="249"/>
      <c r="P71" s="260" t="e">
        <f>(P69+R63)-P67</f>
        <v>#VALUE!</v>
      </c>
      <c r="Q71" s="260"/>
      <c r="R71" s="260"/>
      <c r="S71" s="260"/>
      <c r="T71" s="261"/>
    </row>
    <row r="72" spans="1:23" ht="27" customHeight="1" thickBot="1">
      <c r="A72" s="244" t="s">
        <v>167</v>
      </c>
      <c r="B72" s="244"/>
      <c r="C72" s="244"/>
      <c r="D72" s="244"/>
      <c r="E72" s="244"/>
      <c r="F72" s="244"/>
      <c r="G72" s="244"/>
      <c r="H72" s="244"/>
      <c r="I72" s="244"/>
      <c r="J72" s="244"/>
      <c r="K72" s="244"/>
      <c r="L72" s="244"/>
      <c r="M72" s="244"/>
      <c r="N72" s="244"/>
      <c r="O72" s="244"/>
      <c r="P72" s="244"/>
      <c r="Q72" s="244"/>
      <c r="R72" s="244"/>
      <c r="S72" s="244"/>
      <c r="T72" s="244"/>
    </row>
    <row r="73" spans="1:23" ht="66" customHeight="1" thickBot="1">
      <c r="A73" s="190" t="s">
        <v>168</v>
      </c>
      <c r="B73" s="191"/>
      <c r="C73" s="192"/>
      <c r="D73" s="190" t="s">
        <v>169</v>
      </c>
      <c r="E73" s="192"/>
      <c r="F73" s="92" t="s">
        <v>192</v>
      </c>
      <c r="G73" s="190" t="s">
        <v>193</v>
      </c>
      <c r="H73" s="191"/>
      <c r="I73" s="192"/>
      <c r="J73" s="92" t="s">
        <v>194</v>
      </c>
      <c r="K73" s="190" t="s">
        <v>173</v>
      </c>
      <c r="L73" s="191"/>
      <c r="M73" s="191"/>
      <c r="N73" s="191"/>
      <c r="O73" s="191"/>
      <c r="P73" s="192"/>
      <c r="Q73" s="73" t="s">
        <v>175</v>
      </c>
      <c r="R73" s="93" t="s">
        <v>195</v>
      </c>
      <c r="S73" s="75" t="s">
        <v>196</v>
      </c>
      <c r="T73" s="76" t="s">
        <v>178</v>
      </c>
    </row>
    <row r="74" spans="1:23">
      <c r="A74" s="194" t="s">
        <v>118</v>
      </c>
      <c r="B74" s="194"/>
      <c r="C74" s="194"/>
      <c r="D74" s="194" t="s">
        <v>118</v>
      </c>
      <c r="E74" s="194"/>
      <c r="F74" s="65"/>
      <c r="G74" s="195" t="s">
        <v>118</v>
      </c>
      <c r="H74" s="195"/>
      <c r="I74" s="195"/>
      <c r="J74" s="82" t="e">
        <f>G74/F64</f>
        <v>#VALUE!</v>
      </c>
      <c r="K74" s="193" t="s">
        <v>118</v>
      </c>
      <c r="L74" s="193"/>
      <c r="M74" s="193"/>
      <c r="N74" s="193"/>
      <c r="O74" s="193"/>
      <c r="P74" s="193"/>
      <c r="Q74" s="127" t="s">
        <v>118</v>
      </c>
      <c r="R74" s="83" t="s">
        <v>118</v>
      </c>
      <c r="S74" s="87" t="s">
        <v>118</v>
      </c>
      <c r="T74" s="65"/>
      <c r="W74" s="63" t="s">
        <v>128</v>
      </c>
    </row>
    <row r="75" spans="1:23">
      <c r="A75" s="194" t="s">
        <v>118</v>
      </c>
      <c r="B75" s="194"/>
      <c r="C75" s="194"/>
      <c r="D75" s="194" t="s">
        <v>118</v>
      </c>
      <c r="E75" s="194"/>
      <c r="F75" s="65"/>
      <c r="G75" s="195" t="s">
        <v>118</v>
      </c>
      <c r="H75" s="195"/>
      <c r="I75" s="195"/>
      <c r="J75" s="82" t="e">
        <f>G75/F64</f>
        <v>#VALUE!</v>
      </c>
      <c r="K75" s="193" t="s">
        <v>118</v>
      </c>
      <c r="L75" s="193"/>
      <c r="M75" s="193"/>
      <c r="N75" s="193"/>
      <c r="O75" s="193"/>
      <c r="P75" s="193"/>
      <c r="Q75" s="127" t="s">
        <v>118</v>
      </c>
      <c r="R75" s="83" t="s">
        <v>118</v>
      </c>
      <c r="S75" s="87" t="s">
        <v>118</v>
      </c>
      <c r="T75" s="65"/>
      <c r="W75" s="63" t="s">
        <v>131</v>
      </c>
    </row>
    <row r="76" spans="1:23">
      <c r="A76" s="194" t="s">
        <v>118</v>
      </c>
      <c r="B76" s="194"/>
      <c r="C76" s="194"/>
      <c r="D76" s="194" t="s">
        <v>118</v>
      </c>
      <c r="E76" s="194"/>
      <c r="F76" s="65"/>
      <c r="G76" s="195" t="s">
        <v>118</v>
      </c>
      <c r="H76" s="195"/>
      <c r="I76" s="195"/>
      <c r="J76" s="82" t="e">
        <f>G76/F64</f>
        <v>#VALUE!</v>
      </c>
      <c r="K76" s="193" t="s">
        <v>118</v>
      </c>
      <c r="L76" s="193"/>
      <c r="M76" s="193"/>
      <c r="N76" s="193"/>
      <c r="O76" s="193"/>
      <c r="P76" s="193"/>
      <c r="Q76" s="127" t="s">
        <v>118</v>
      </c>
      <c r="R76" s="83" t="s">
        <v>118</v>
      </c>
      <c r="S76" s="87" t="s">
        <v>118</v>
      </c>
      <c r="T76" s="65"/>
      <c r="W76" s="63" t="s">
        <v>197</v>
      </c>
    </row>
    <row r="77" spans="1:23">
      <c r="A77" s="194" t="s">
        <v>118</v>
      </c>
      <c r="B77" s="194"/>
      <c r="C77" s="194"/>
      <c r="D77" s="194" t="s">
        <v>118</v>
      </c>
      <c r="E77" s="194"/>
      <c r="F77" s="65"/>
      <c r="G77" s="195" t="s">
        <v>118</v>
      </c>
      <c r="H77" s="195"/>
      <c r="I77" s="195"/>
      <c r="J77" s="82" t="e">
        <f>G77/F64</f>
        <v>#VALUE!</v>
      </c>
      <c r="K77" s="193" t="s">
        <v>118</v>
      </c>
      <c r="L77" s="193"/>
      <c r="M77" s="193"/>
      <c r="N77" s="193"/>
      <c r="O77" s="193"/>
      <c r="P77" s="193"/>
      <c r="Q77" s="127" t="s">
        <v>118</v>
      </c>
      <c r="R77" s="83" t="s">
        <v>118</v>
      </c>
      <c r="S77" s="87" t="s">
        <v>118</v>
      </c>
      <c r="T77" s="65"/>
    </row>
    <row r="78" spans="1:23">
      <c r="A78" s="194" t="s">
        <v>118</v>
      </c>
      <c r="B78" s="194"/>
      <c r="C78" s="194"/>
      <c r="D78" s="194" t="s">
        <v>118</v>
      </c>
      <c r="E78" s="194"/>
      <c r="F78" s="65"/>
      <c r="G78" s="195" t="s">
        <v>118</v>
      </c>
      <c r="H78" s="195"/>
      <c r="I78" s="195"/>
      <c r="J78" s="82" t="e">
        <f>G78/F64</f>
        <v>#VALUE!</v>
      </c>
      <c r="K78" s="193" t="s">
        <v>118</v>
      </c>
      <c r="L78" s="193"/>
      <c r="M78" s="193"/>
      <c r="N78" s="193"/>
      <c r="O78" s="193"/>
      <c r="P78" s="193"/>
      <c r="Q78" s="127" t="s">
        <v>118</v>
      </c>
      <c r="R78" s="83" t="s">
        <v>118</v>
      </c>
      <c r="S78" s="87" t="s">
        <v>118</v>
      </c>
      <c r="T78" s="65"/>
    </row>
    <row r="79" spans="1:23">
      <c r="A79" s="194" t="s">
        <v>118</v>
      </c>
      <c r="B79" s="194"/>
      <c r="C79" s="194"/>
      <c r="D79" s="194" t="s">
        <v>118</v>
      </c>
      <c r="E79" s="194"/>
      <c r="F79" s="65"/>
      <c r="G79" s="195" t="s">
        <v>118</v>
      </c>
      <c r="H79" s="195"/>
      <c r="I79" s="195"/>
      <c r="J79" s="82" t="e">
        <f>G79/F64</f>
        <v>#VALUE!</v>
      </c>
      <c r="K79" s="193" t="s">
        <v>118</v>
      </c>
      <c r="L79" s="193"/>
      <c r="M79" s="193"/>
      <c r="N79" s="193"/>
      <c r="O79" s="193"/>
      <c r="P79" s="193"/>
      <c r="Q79" s="127" t="s">
        <v>118</v>
      </c>
      <c r="R79" s="83" t="s">
        <v>118</v>
      </c>
      <c r="S79" s="87" t="s">
        <v>118</v>
      </c>
      <c r="T79" s="65"/>
    </row>
    <row r="80" spans="1:23">
      <c r="A80" s="194" t="s">
        <v>118</v>
      </c>
      <c r="B80" s="194"/>
      <c r="C80" s="194"/>
      <c r="D80" s="194" t="s">
        <v>118</v>
      </c>
      <c r="E80" s="194"/>
      <c r="F80" s="65"/>
      <c r="G80" s="195" t="s">
        <v>118</v>
      </c>
      <c r="H80" s="195"/>
      <c r="I80" s="195"/>
      <c r="J80" s="82" t="e">
        <f>G80/F64</f>
        <v>#VALUE!</v>
      </c>
      <c r="K80" s="193" t="s">
        <v>118</v>
      </c>
      <c r="L80" s="193"/>
      <c r="M80" s="193"/>
      <c r="N80" s="193"/>
      <c r="O80" s="193"/>
      <c r="P80" s="193"/>
      <c r="Q80" s="127" t="s">
        <v>118</v>
      </c>
      <c r="R80" s="83" t="s">
        <v>118</v>
      </c>
      <c r="S80" s="87" t="s">
        <v>118</v>
      </c>
      <c r="T80" s="65"/>
    </row>
    <row r="81" spans="1:22">
      <c r="A81" s="194" t="s">
        <v>118</v>
      </c>
      <c r="B81" s="194"/>
      <c r="C81" s="194"/>
      <c r="D81" s="194" t="s">
        <v>118</v>
      </c>
      <c r="E81" s="194"/>
      <c r="F81" s="65"/>
      <c r="G81" s="195" t="s">
        <v>118</v>
      </c>
      <c r="H81" s="195"/>
      <c r="I81" s="195"/>
      <c r="J81" s="82" t="e">
        <f>G81/F64</f>
        <v>#VALUE!</v>
      </c>
      <c r="K81" s="193" t="s">
        <v>118</v>
      </c>
      <c r="L81" s="193"/>
      <c r="M81" s="193"/>
      <c r="N81" s="193"/>
      <c r="O81" s="193"/>
      <c r="P81" s="193"/>
      <c r="Q81" s="127" t="s">
        <v>118</v>
      </c>
      <c r="R81" s="83" t="s">
        <v>118</v>
      </c>
      <c r="S81" s="87" t="s">
        <v>118</v>
      </c>
      <c r="T81" s="65"/>
    </row>
    <row r="82" spans="1:22">
      <c r="A82" s="194" t="s">
        <v>118</v>
      </c>
      <c r="B82" s="194"/>
      <c r="C82" s="194"/>
      <c r="D82" s="194" t="s">
        <v>118</v>
      </c>
      <c r="E82" s="194"/>
      <c r="F82" s="65"/>
      <c r="G82" s="195" t="s">
        <v>118</v>
      </c>
      <c r="H82" s="195"/>
      <c r="I82" s="195"/>
      <c r="J82" s="82" t="e">
        <f>G82/F64</f>
        <v>#VALUE!</v>
      </c>
      <c r="K82" s="193" t="s">
        <v>118</v>
      </c>
      <c r="L82" s="193"/>
      <c r="M82" s="193"/>
      <c r="N82" s="193"/>
      <c r="O82" s="193"/>
      <c r="P82" s="193"/>
      <c r="Q82" s="127" t="s">
        <v>118</v>
      </c>
      <c r="R82" s="83" t="s">
        <v>118</v>
      </c>
      <c r="S82" s="87" t="s">
        <v>118</v>
      </c>
      <c r="T82" s="65"/>
    </row>
    <row r="83" spans="1:22">
      <c r="A83" s="194" t="s">
        <v>118</v>
      </c>
      <c r="B83" s="194"/>
      <c r="C83" s="194"/>
      <c r="D83" s="194" t="s">
        <v>118</v>
      </c>
      <c r="E83" s="194"/>
      <c r="F83" s="65"/>
      <c r="G83" s="195" t="s">
        <v>118</v>
      </c>
      <c r="H83" s="195"/>
      <c r="I83" s="195"/>
      <c r="J83" s="82" t="e">
        <f>G83/F64</f>
        <v>#VALUE!</v>
      </c>
      <c r="K83" s="193" t="s">
        <v>118</v>
      </c>
      <c r="L83" s="193"/>
      <c r="M83" s="193"/>
      <c r="N83" s="193"/>
      <c r="O83" s="193"/>
      <c r="P83" s="193"/>
      <c r="Q83" s="127" t="s">
        <v>118</v>
      </c>
      <c r="R83" s="83" t="s">
        <v>118</v>
      </c>
      <c r="S83" s="87" t="s">
        <v>118</v>
      </c>
      <c r="T83" s="65"/>
    </row>
    <row r="84" spans="1:22">
      <c r="A84" s="194" t="s">
        <v>118</v>
      </c>
      <c r="B84" s="194"/>
      <c r="C84" s="194"/>
      <c r="D84" s="194" t="s">
        <v>118</v>
      </c>
      <c r="E84" s="194"/>
      <c r="F84" s="65"/>
      <c r="G84" s="195" t="s">
        <v>118</v>
      </c>
      <c r="H84" s="195"/>
      <c r="I84" s="195"/>
      <c r="J84" s="82" t="e">
        <f>G84/F64</f>
        <v>#VALUE!</v>
      </c>
      <c r="K84" s="193" t="s">
        <v>118</v>
      </c>
      <c r="L84" s="193"/>
      <c r="M84" s="193"/>
      <c r="N84" s="193"/>
      <c r="O84" s="193"/>
      <c r="P84" s="193"/>
      <c r="Q84" s="127" t="s">
        <v>118</v>
      </c>
      <c r="R84" s="83" t="s">
        <v>118</v>
      </c>
      <c r="S84" s="87" t="s">
        <v>118</v>
      </c>
      <c r="T84" s="65"/>
    </row>
    <row r="85" spans="1:22">
      <c r="A85" s="194" t="s">
        <v>118</v>
      </c>
      <c r="B85" s="194"/>
      <c r="C85" s="194"/>
      <c r="D85" s="194" t="s">
        <v>118</v>
      </c>
      <c r="E85" s="194"/>
      <c r="F85" s="65"/>
      <c r="G85" s="195" t="s">
        <v>118</v>
      </c>
      <c r="H85" s="195"/>
      <c r="I85" s="195"/>
      <c r="J85" s="82" t="e">
        <f>G85/F64</f>
        <v>#VALUE!</v>
      </c>
      <c r="K85" s="193" t="s">
        <v>118</v>
      </c>
      <c r="L85" s="193"/>
      <c r="M85" s="193"/>
      <c r="N85" s="193"/>
      <c r="O85" s="193"/>
      <c r="P85" s="193"/>
      <c r="Q85" s="127" t="s">
        <v>118</v>
      </c>
      <c r="R85" s="83" t="s">
        <v>118</v>
      </c>
      <c r="S85" s="87" t="s">
        <v>118</v>
      </c>
      <c r="T85" s="65"/>
    </row>
    <row r="86" spans="1:22">
      <c r="A86" s="194" t="s">
        <v>118</v>
      </c>
      <c r="B86" s="194"/>
      <c r="C86" s="194"/>
      <c r="D86" s="194" t="s">
        <v>118</v>
      </c>
      <c r="E86" s="194"/>
      <c r="F86" s="65"/>
      <c r="G86" s="195" t="s">
        <v>118</v>
      </c>
      <c r="H86" s="195"/>
      <c r="I86" s="195"/>
      <c r="J86" s="82" t="e">
        <f>G86/F64</f>
        <v>#VALUE!</v>
      </c>
      <c r="K86" s="193" t="s">
        <v>118</v>
      </c>
      <c r="L86" s="193"/>
      <c r="M86" s="193"/>
      <c r="N86" s="193"/>
      <c r="O86" s="193"/>
      <c r="P86" s="193"/>
      <c r="Q86" s="127" t="s">
        <v>118</v>
      </c>
      <c r="R86" s="83" t="s">
        <v>118</v>
      </c>
      <c r="S86" s="87" t="s">
        <v>118</v>
      </c>
      <c r="T86" s="65"/>
    </row>
    <row r="87" spans="1:22">
      <c r="A87" s="194" t="s">
        <v>118</v>
      </c>
      <c r="B87" s="194"/>
      <c r="C87" s="194"/>
      <c r="D87" s="194" t="s">
        <v>118</v>
      </c>
      <c r="E87" s="194"/>
      <c r="F87" s="65"/>
      <c r="G87" s="195" t="s">
        <v>118</v>
      </c>
      <c r="H87" s="195"/>
      <c r="I87" s="195"/>
      <c r="J87" s="82" t="e">
        <f>G87/F64</f>
        <v>#VALUE!</v>
      </c>
      <c r="K87" s="193" t="s">
        <v>118</v>
      </c>
      <c r="L87" s="193"/>
      <c r="M87" s="193"/>
      <c r="N87" s="193"/>
      <c r="O87" s="193"/>
      <c r="P87" s="193"/>
      <c r="Q87" s="127" t="s">
        <v>118</v>
      </c>
      <c r="R87" s="83" t="s">
        <v>118</v>
      </c>
      <c r="S87" s="87" t="s">
        <v>118</v>
      </c>
      <c r="T87" s="65"/>
    </row>
    <row r="88" spans="1:22">
      <c r="A88" s="194" t="s">
        <v>118</v>
      </c>
      <c r="B88" s="194"/>
      <c r="C88" s="194"/>
      <c r="D88" s="194" t="s">
        <v>118</v>
      </c>
      <c r="E88" s="194"/>
      <c r="F88" s="65"/>
      <c r="G88" s="195" t="s">
        <v>118</v>
      </c>
      <c r="H88" s="195"/>
      <c r="I88" s="195"/>
      <c r="J88" s="82" t="e">
        <f>G88/F64</f>
        <v>#VALUE!</v>
      </c>
      <c r="K88" s="193" t="s">
        <v>118</v>
      </c>
      <c r="L88" s="193"/>
      <c r="M88" s="193"/>
      <c r="N88" s="193"/>
      <c r="O88" s="193"/>
      <c r="P88" s="193"/>
      <c r="Q88" s="127" t="s">
        <v>118</v>
      </c>
      <c r="R88" s="83" t="s">
        <v>118</v>
      </c>
      <c r="S88" s="87" t="s">
        <v>118</v>
      </c>
      <c r="T88" s="65"/>
    </row>
    <row r="89" spans="1:22">
      <c r="A89" s="194" t="s">
        <v>118</v>
      </c>
      <c r="B89" s="194"/>
      <c r="C89" s="194"/>
      <c r="D89" s="194" t="s">
        <v>118</v>
      </c>
      <c r="E89" s="194"/>
      <c r="F89" s="65"/>
      <c r="G89" s="195" t="s">
        <v>118</v>
      </c>
      <c r="H89" s="195"/>
      <c r="I89" s="195"/>
      <c r="J89" s="82" t="e">
        <f>G89/F64</f>
        <v>#VALUE!</v>
      </c>
      <c r="K89" s="193" t="s">
        <v>118</v>
      </c>
      <c r="L89" s="193"/>
      <c r="M89" s="193"/>
      <c r="N89" s="193"/>
      <c r="O89" s="193"/>
      <c r="P89" s="193"/>
      <c r="Q89" s="127" t="s">
        <v>118</v>
      </c>
      <c r="R89" s="83" t="s">
        <v>118</v>
      </c>
      <c r="S89" s="87" t="s">
        <v>118</v>
      </c>
      <c r="T89" s="65"/>
    </row>
    <row r="90" spans="1:22">
      <c r="A90" s="194" t="s">
        <v>118</v>
      </c>
      <c r="B90" s="194"/>
      <c r="C90" s="194"/>
      <c r="D90" s="194" t="s">
        <v>118</v>
      </c>
      <c r="E90" s="194"/>
      <c r="F90" s="65"/>
      <c r="G90" s="195" t="s">
        <v>118</v>
      </c>
      <c r="H90" s="195"/>
      <c r="I90" s="195"/>
      <c r="J90" s="82" t="e">
        <f>G90/F64</f>
        <v>#VALUE!</v>
      </c>
      <c r="K90" s="193" t="s">
        <v>118</v>
      </c>
      <c r="L90" s="193"/>
      <c r="M90" s="193"/>
      <c r="N90" s="193"/>
      <c r="O90" s="193"/>
      <c r="P90" s="193"/>
      <c r="Q90" s="127" t="s">
        <v>118</v>
      </c>
      <c r="R90" s="83" t="s">
        <v>118</v>
      </c>
      <c r="S90" s="87" t="s">
        <v>118</v>
      </c>
      <c r="T90" s="65"/>
    </row>
    <row r="91" spans="1:22" ht="14.1" thickBot="1">
      <c r="A91" s="194" t="s">
        <v>118</v>
      </c>
      <c r="B91" s="194"/>
      <c r="C91" s="194"/>
      <c r="D91" s="194" t="s">
        <v>118</v>
      </c>
      <c r="E91" s="194"/>
      <c r="F91" s="65"/>
      <c r="G91" s="195" t="s">
        <v>118</v>
      </c>
      <c r="H91" s="195"/>
      <c r="I91" s="195"/>
      <c r="J91" s="82" t="e">
        <f>G91/F64</f>
        <v>#VALUE!</v>
      </c>
      <c r="K91" s="193" t="s">
        <v>118</v>
      </c>
      <c r="L91" s="193"/>
      <c r="M91" s="193"/>
      <c r="N91" s="193"/>
      <c r="O91" s="193"/>
      <c r="P91" s="193"/>
      <c r="Q91" s="127" t="s">
        <v>118</v>
      </c>
      <c r="R91" s="83" t="s">
        <v>118</v>
      </c>
      <c r="S91" s="87" t="s">
        <v>118</v>
      </c>
      <c r="T91" s="65"/>
      <c r="U91" s="68"/>
      <c r="V91" s="68"/>
    </row>
    <row r="92" spans="1:22" s="68" customFormat="1" ht="63.75" customHeight="1" thickBot="1">
      <c r="A92" s="190" t="s">
        <v>198</v>
      </c>
      <c r="B92" s="191"/>
      <c r="C92" s="191"/>
      <c r="D92" s="191"/>
      <c r="E92" s="191"/>
      <c r="F92" s="191"/>
      <c r="G92" s="191"/>
      <c r="H92" s="191"/>
      <c r="I92" s="191"/>
      <c r="J92" s="273"/>
      <c r="K92" s="270" t="s">
        <v>118</v>
      </c>
      <c r="L92" s="271"/>
      <c r="M92" s="271"/>
      <c r="N92" s="271"/>
      <c r="O92" s="271"/>
      <c r="P92" s="271"/>
      <c r="Q92" s="271"/>
      <c r="R92" s="271"/>
      <c r="S92" s="271"/>
      <c r="T92" s="272"/>
    </row>
    <row r="93" spans="1:22" s="68" customFormat="1" ht="73.5" customHeight="1" thickBot="1">
      <c r="A93" s="190" t="s">
        <v>199</v>
      </c>
      <c r="B93" s="191"/>
      <c r="C93" s="191"/>
      <c r="D93" s="191"/>
      <c r="E93" s="191"/>
      <c r="F93" s="191"/>
      <c r="G93" s="191"/>
      <c r="H93" s="191"/>
      <c r="I93" s="191"/>
      <c r="J93" s="273"/>
      <c r="K93" s="270" t="s">
        <v>118</v>
      </c>
      <c r="L93" s="271"/>
      <c r="M93" s="271"/>
      <c r="N93" s="271"/>
      <c r="O93" s="271"/>
      <c r="P93" s="271"/>
      <c r="Q93" s="271"/>
      <c r="R93" s="271"/>
      <c r="S93" s="271"/>
      <c r="T93" s="272"/>
    </row>
    <row r="94" spans="1:22" s="68" customFormat="1" ht="53.25" customHeight="1" thickBot="1">
      <c r="A94" s="212" t="s">
        <v>179</v>
      </c>
      <c r="B94" s="212"/>
      <c r="C94" s="212"/>
      <c r="D94" s="212"/>
      <c r="E94" s="212"/>
      <c r="F94" s="276" t="s">
        <v>118</v>
      </c>
      <c r="G94" s="277"/>
      <c r="H94" s="277"/>
      <c r="I94" s="277"/>
      <c r="J94" s="278"/>
      <c r="K94" s="248" t="s">
        <v>180</v>
      </c>
      <c r="L94" s="254"/>
      <c r="M94" s="254"/>
      <c r="N94" s="254"/>
      <c r="O94" s="248"/>
      <c r="P94" s="279" t="s">
        <v>118</v>
      </c>
      <c r="Q94" s="280"/>
      <c r="R94" s="280"/>
      <c r="S94" s="280"/>
      <c r="T94" s="281"/>
      <c r="U94" s="63"/>
      <c r="V94" s="63"/>
    </row>
    <row r="95" spans="1:22" ht="32.25" customHeight="1" thickBot="1">
      <c r="A95" s="344"/>
      <c r="B95" s="344"/>
      <c r="C95" s="344"/>
      <c r="D95" s="344"/>
      <c r="E95" s="344"/>
      <c r="F95" s="344"/>
      <c r="G95" s="344"/>
      <c r="H95" s="344"/>
      <c r="I95" s="344"/>
      <c r="J95" s="344"/>
      <c r="K95" s="344"/>
      <c r="L95" s="344"/>
      <c r="M95" s="344"/>
      <c r="N95" s="344"/>
      <c r="O95" s="344"/>
      <c r="P95" s="344"/>
      <c r="Q95" s="344"/>
      <c r="R95" s="344"/>
      <c r="S95" s="344"/>
      <c r="T95" s="345"/>
      <c r="U95" s="67"/>
      <c r="V95" s="67"/>
    </row>
    <row r="96" spans="1:22" s="67" customFormat="1" ht="48.75" customHeight="1" thickBot="1">
      <c r="A96" s="210" t="s">
        <v>200</v>
      </c>
      <c r="B96" s="210"/>
      <c r="C96" s="210"/>
      <c r="D96" s="210"/>
      <c r="E96" s="210"/>
      <c r="F96" s="210"/>
      <c r="G96" s="210"/>
      <c r="H96" s="210"/>
      <c r="I96" s="210"/>
      <c r="J96" s="210"/>
      <c r="K96" s="210"/>
      <c r="L96" s="210"/>
      <c r="M96" s="210"/>
      <c r="N96" s="210"/>
      <c r="O96" s="210"/>
      <c r="P96" s="210"/>
      <c r="Q96" s="210"/>
      <c r="R96" s="210"/>
      <c r="S96" s="210"/>
      <c r="T96" s="210"/>
      <c r="U96" s="63"/>
      <c r="V96" s="63"/>
    </row>
    <row r="97" spans="1:23" ht="57.75" customHeight="1" thickBot="1">
      <c r="A97" s="285" t="s">
        <v>182</v>
      </c>
      <c r="B97" s="285"/>
      <c r="C97" s="285"/>
      <c r="D97" s="285"/>
      <c r="E97" s="285"/>
      <c r="F97" s="246" t="s">
        <v>118</v>
      </c>
      <c r="G97" s="246"/>
      <c r="H97" s="246"/>
      <c r="I97" s="246"/>
      <c r="J97" s="247"/>
      <c r="K97" s="220" t="s">
        <v>146</v>
      </c>
      <c r="L97" s="217"/>
      <c r="M97" s="217"/>
      <c r="N97" s="217"/>
      <c r="O97" s="217"/>
      <c r="P97" s="246" t="s">
        <v>118</v>
      </c>
      <c r="Q97" s="246"/>
      <c r="R97" s="246"/>
      <c r="S97" s="246"/>
      <c r="T97" s="247"/>
    </row>
    <row r="98" spans="1:23" ht="29.25" customHeight="1" thickBot="1">
      <c r="A98" s="212" t="s">
        <v>8</v>
      </c>
      <c r="B98" s="212"/>
      <c r="C98" s="212"/>
      <c r="D98" s="212"/>
      <c r="E98" s="212"/>
      <c r="F98" s="246" t="s">
        <v>118</v>
      </c>
      <c r="G98" s="246"/>
      <c r="H98" s="246"/>
      <c r="I98" s="246"/>
      <c r="J98" s="247"/>
      <c r="K98" s="212" t="s">
        <v>185</v>
      </c>
      <c r="L98" s="212"/>
      <c r="M98" s="212"/>
      <c r="N98" s="212"/>
      <c r="O98" s="212"/>
      <c r="P98" s="242">
        <f>SUM(G112:I129)</f>
        <v>0</v>
      </c>
      <c r="Q98" s="242"/>
      <c r="R98" s="242"/>
      <c r="S98" s="242"/>
      <c r="T98" s="243"/>
    </row>
    <row r="99" spans="1:23" ht="40.5" customHeight="1" thickBot="1">
      <c r="A99" s="294" t="s">
        <v>147</v>
      </c>
      <c r="B99" s="295"/>
      <c r="C99" s="295"/>
      <c r="D99" s="295"/>
      <c r="E99" s="296"/>
      <c r="F99" s="90" t="s">
        <v>128</v>
      </c>
      <c r="G99" s="91" t="s">
        <v>148</v>
      </c>
      <c r="H99" s="90" t="s">
        <v>131</v>
      </c>
      <c r="I99" s="91" t="s">
        <v>131</v>
      </c>
      <c r="J99" s="185" t="s">
        <v>149</v>
      </c>
      <c r="K99" s="218"/>
      <c r="L99" s="219" t="s">
        <v>118</v>
      </c>
      <c r="M99" s="219"/>
      <c r="N99" s="219"/>
      <c r="O99" s="219"/>
      <c r="P99" s="185" t="s">
        <v>150</v>
      </c>
      <c r="Q99" s="186"/>
      <c r="R99" s="187" t="s">
        <v>118</v>
      </c>
      <c r="S99" s="188"/>
      <c r="T99" s="189"/>
    </row>
    <row r="100" spans="1:23" ht="35.25" customHeight="1" thickBot="1">
      <c r="A100" s="212" t="s">
        <v>201</v>
      </c>
      <c r="B100" s="212"/>
      <c r="C100" s="212"/>
      <c r="D100" s="212"/>
      <c r="E100" s="212"/>
      <c r="F100" s="242" t="e">
        <f>F98-P98</f>
        <v>#VALUE!</v>
      </c>
      <c r="G100" s="242"/>
      <c r="H100" s="242"/>
      <c r="I100" s="242"/>
      <c r="J100" s="243"/>
      <c r="K100" s="253" t="s">
        <v>154</v>
      </c>
      <c r="L100" s="248"/>
      <c r="M100" s="248"/>
      <c r="N100" s="248"/>
      <c r="O100" s="249"/>
      <c r="P100" s="246" t="s">
        <v>118</v>
      </c>
      <c r="Q100" s="246"/>
      <c r="R100" s="246"/>
      <c r="S100" s="246"/>
      <c r="T100" s="247"/>
    </row>
    <row r="101" spans="1:23" ht="35.25" customHeight="1" thickBot="1">
      <c r="A101" s="212" t="s">
        <v>187</v>
      </c>
      <c r="B101" s="212"/>
      <c r="C101" s="212"/>
      <c r="D101" s="212"/>
      <c r="E101" s="212"/>
      <c r="F101" s="282">
        <v>0.1</v>
      </c>
      <c r="G101" s="283"/>
      <c r="H101" s="283"/>
      <c r="I101" s="283"/>
      <c r="J101" s="284"/>
      <c r="K101" s="253" t="s">
        <v>156</v>
      </c>
      <c r="L101" s="254"/>
      <c r="M101" s="254"/>
      <c r="N101" s="254"/>
      <c r="O101" s="254"/>
      <c r="P101" s="349" t="e">
        <f>F98*F101</f>
        <v>#VALUE!</v>
      </c>
      <c r="Q101" s="350"/>
      <c r="R101" s="350"/>
      <c r="S101" s="350"/>
      <c r="T101" s="351"/>
    </row>
    <row r="102" spans="1:23" ht="35.25" customHeight="1" thickBot="1">
      <c r="A102" s="212" t="s">
        <v>157</v>
      </c>
      <c r="B102" s="212"/>
      <c r="C102" s="212"/>
      <c r="D102" s="212"/>
      <c r="E102" s="212"/>
      <c r="F102" s="282">
        <v>0.1</v>
      </c>
      <c r="G102" s="283"/>
      <c r="H102" s="283"/>
      <c r="I102" s="283"/>
      <c r="J102" s="284"/>
      <c r="K102" s="253" t="s">
        <v>158</v>
      </c>
      <c r="L102" s="254"/>
      <c r="M102" s="254"/>
      <c r="N102" s="254"/>
      <c r="O102" s="254"/>
      <c r="P102" s="349" t="e">
        <f>F98*F102</f>
        <v>#VALUE!</v>
      </c>
      <c r="Q102" s="350"/>
      <c r="R102" s="350"/>
      <c r="S102" s="350"/>
      <c r="T102" s="351"/>
    </row>
    <row r="103" spans="1:23" ht="14.1" thickBot="1">
      <c r="A103" s="212" t="s">
        <v>202</v>
      </c>
      <c r="B103" s="212"/>
      <c r="C103" s="212"/>
      <c r="D103" s="212"/>
      <c r="E103" s="212"/>
      <c r="F103" s="221" t="e">
        <f>P103/F98</f>
        <v>#VALUE!</v>
      </c>
      <c r="G103" s="221"/>
      <c r="H103" s="221"/>
      <c r="I103" s="221"/>
      <c r="J103" s="222"/>
      <c r="K103" s="212" t="s">
        <v>203</v>
      </c>
      <c r="L103" s="212"/>
      <c r="M103" s="212"/>
      <c r="N103" s="212"/>
      <c r="O103" s="212"/>
      <c r="P103" s="246" t="s">
        <v>118</v>
      </c>
      <c r="Q103" s="246"/>
      <c r="R103" s="246"/>
      <c r="S103" s="246"/>
      <c r="T103" s="247"/>
    </row>
    <row r="104" spans="1:23" ht="14.1" thickBot="1">
      <c r="A104" s="212" t="s">
        <v>204</v>
      </c>
      <c r="B104" s="212"/>
      <c r="C104" s="212"/>
      <c r="D104" s="212"/>
      <c r="E104" s="212"/>
      <c r="F104" s="221" t="e">
        <f>P104/F98</f>
        <v>#VALUE!</v>
      </c>
      <c r="G104" s="221"/>
      <c r="H104" s="221"/>
      <c r="I104" s="221"/>
      <c r="J104" s="222"/>
      <c r="K104" s="212" t="s">
        <v>205</v>
      </c>
      <c r="L104" s="212"/>
      <c r="M104" s="212"/>
      <c r="N104" s="212"/>
      <c r="O104" s="212"/>
      <c r="P104" s="246" t="s">
        <v>118</v>
      </c>
      <c r="Q104" s="246"/>
      <c r="R104" s="246"/>
      <c r="S104" s="246"/>
      <c r="T104" s="247"/>
    </row>
    <row r="105" spans="1:23" ht="12" customHeight="1" thickBot="1">
      <c r="A105" s="288"/>
      <c r="B105" s="288"/>
      <c r="C105" s="288"/>
      <c r="D105" s="288"/>
      <c r="E105" s="288"/>
      <c r="F105" s="288"/>
      <c r="G105" s="288"/>
      <c r="H105" s="288"/>
      <c r="I105" s="288"/>
      <c r="J105" s="288"/>
      <c r="K105" s="288"/>
      <c r="L105" s="288"/>
      <c r="M105" s="288"/>
      <c r="N105" s="288"/>
      <c r="O105" s="288"/>
      <c r="P105" s="288"/>
      <c r="Q105" s="288"/>
      <c r="R105" s="288"/>
      <c r="S105" s="288"/>
      <c r="T105" s="288"/>
    </row>
    <row r="106" spans="1:23" ht="14.1" thickBot="1">
      <c r="A106" s="212" t="s">
        <v>206</v>
      </c>
      <c r="B106" s="212"/>
      <c r="C106" s="212"/>
      <c r="D106" s="212"/>
      <c r="E106" s="293"/>
      <c r="F106" s="286" t="e">
        <f>P106/F98</f>
        <v>#VALUE!</v>
      </c>
      <c r="G106" s="286"/>
      <c r="H106" s="286"/>
      <c r="I106" s="286"/>
      <c r="J106" s="287"/>
      <c r="K106" s="326" t="s">
        <v>207</v>
      </c>
      <c r="L106" s="327"/>
      <c r="M106" s="327"/>
      <c r="N106" s="327"/>
      <c r="O106" s="328"/>
      <c r="P106" s="289" t="s">
        <v>118</v>
      </c>
      <c r="Q106" s="289"/>
      <c r="R106" s="289"/>
      <c r="S106" s="289"/>
      <c r="T106" s="290"/>
    </row>
    <row r="107" spans="1:23" ht="14.1" thickBot="1">
      <c r="A107" s="212" t="s">
        <v>208</v>
      </c>
      <c r="B107" s="212"/>
      <c r="C107" s="212"/>
      <c r="D107" s="212"/>
      <c r="E107" s="293"/>
      <c r="F107" s="286" t="e">
        <f>P107/F98</f>
        <v>#VALUE!</v>
      </c>
      <c r="G107" s="286"/>
      <c r="H107" s="286"/>
      <c r="I107" s="286"/>
      <c r="J107" s="287"/>
      <c r="K107" s="326" t="s">
        <v>209</v>
      </c>
      <c r="L107" s="327"/>
      <c r="M107" s="327"/>
      <c r="N107" s="327"/>
      <c r="O107" s="328"/>
      <c r="P107" s="289" t="s">
        <v>118</v>
      </c>
      <c r="Q107" s="289"/>
      <c r="R107" s="289"/>
      <c r="S107" s="289"/>
      <c r="T107" s="290"/>
    </row>
    <row r="108" spans="1:23" ht="37.5" customHeight="1" thickBot="1">
      <c r="A108" s="212" t="s">
        <v>210</v>
      </c>
      <c r="B108" s="212"/>
      <c r="C108" s="212"/>
      <c r="D108" s="212"/>
      <c r="E108" s="293"/>
      <c r="F108" s="286" t="e">
        <f>F106-F103</f>
        <v>#VALUE!</v>
      </c>
      <c r="G108" s="286"/>
      <c r="H108" s="286"/>
      <c r="I108" s="286"/>
      <c r="J108" s="287"/>
      <c r="K108" s="329" t="s">
        <v>211</v>
      </c>
      <c r="L108" s="330"/>
      <c r="M108" s="330"/>
      <c r="N108" s="330"/>
      <c r="O108" s="331"/>
      <c r="P108" s="291" t="e">
        <f>(P106+L99)-P103</f>
        <v>#VALUE!</v>
      </c>
      <c r="Q108" s="291"/>
      <c r="R108" s="291"/>
      <c r="S108" s="291"/>
      <c r="T108" s="292"/>
    </row>
    <row r="109" spans="1:23" ht="37.5" customHeight="1" thickBot="1">
      <c r="A109" s="212" t="s">
        <v>212</v>
      </c>
      <c r="B109" s="212"/>
      <c r="C109" s="212"/>
      <c r="D109" s="212"/>
      <c r="E109" s="293"/>
      <c r="F109" s="286" t="e">
        <f>F107-F104</f>
        <v>#VALUE!</v>
      </c>
      <c r="G109" s="286"/>
      <c r="H109" s="286"/>
      <c r="I109" s="286"/>
      <c r="J109" s="287"/>
      <c r="K109" s="329" t="s">
        <v>213</v>
      </c>
      <c r="L109" s="330"/>
      <c r="M109" s="330"/>
      <c r="N109" s="330"/>
      <c r="O109" s="331"/>
      <c r="P109" s="291" t="e">
        <f>(P107+R99)-P104</f>
        <v>#VALUE!</v>
      </c>
      <c r="Q109" s="291"/>
      <c r="R109" s="291"/>
      <c r="S109" s="291"/>
      <c r="T109" s="292"/>
    </row>
    <row r="110" spans="1:23" ht="14.1" thickBot="1">
      <c r="A110" s="297" t="s">
        <v>167</v>
      </c>
      <c r="B110" s="297"/>
      <c r="C110" s="297"/>
      <c r="D110" s="297"/>
      <c r="E110" s="297"/>
      <c r="F110" s="297"/>
      <c r="G110" s="297"/>
      <c r="H110" s="297"/>
      <c r="I110" s="297"/>
      <c r="J110" s="297"/>
      <c r="K110" s="297"/>
      <c r="L110" s="297"/>
      <c r="M110" s="297"/>
      <c r="N110" s="297"/>
      <c r="O110" s="297"/>
      <c r="P110" s="297"/>
      <c r="Q110" s="297"/>
      <c r="R110" s="297"/>
      <c r="S110" s="297"/>
      <c r="T110" s="297"/>
    </row>
    <row r="111" spans="1:23" ht="66" customHeight="1" thickBot="1">
      <c r="A111" s="190" t="s">
        <v>168</v>
      </c>
      <c r="B111" s="191"/>
      <c r="C111" s="192"/>
      <c r="D111" s="190" t="s">
        <v>169</v>
      </c>
      <c r="E111" s="192"/>
      <c r="F111" s="72" t="s">
        <v>192</v>
      </c>
      <c r="G111" s="190" t="s">
        <v>193</v>
      </c>
      <c r="H111" s="191"/>
      <c r="I111" s="192"/>
      <c r="J111" s="92" t="s">
        <v>194</v>
      </c>
      <c r="K111" s="190" t="s">
        <v>173</v>
      </c>
      <c r="L111" s="191"/>
      <c r="M111" s="191"/>
      <c r="N111" s="191"/>
      <c r="O111" s="191"/>
      <c r="P111" s="192"/>
      <c r="Q111" s="73" t="s">
        <v>175</v>
      </c>
      <c r="R111" s="93" t="s">
        <v>195</v>
      </c>
      <c r="S111" s="75" t="s">
        <v>214</v>
      </c>
      <c r="T111" s="76" t="s">
        <v>178</v>
      </c>
    </row>
    <row r="112" spans="1:23">
      <c r="A112" s="194" t="s">
        <v>118</v>
      </c>
      <c r="B112" s="194"/>
      <c r="C112" s="194"/>
      <c r="D112" s="194" t="s">
        <v>118</v>
      </c>
      <c r="E112" s="194"/>
      <c r="F112" s="83"/>
      <c r="G112" s="195" t="s">
        <v>118</v>
      </c>
      <c r="H112" s="195"/>
      <c r="I112" s="195"/>
      <c r="J112" s="94" t="e">
        <f>G112/F98</f>
        <v>#VALUE!</v>
      </c>
      <c r="K112" s="193" t="s">
        <v>118</v>
      </c>
      <c r="L112" s="193"/>
      <c r="M112" s="193"/>
      <c r="N112" s="193"/>
      <c r="O112" s="193"/>
      <c r="P112" s="193"/>
      <c r="Q112" s="127" t="s">
        <v>118</v>
      </c>
      <c r="R112" s="83" t="s">
        <v>118</v>
      </c>
      <c r="S112" s="128" t="s">
        <v>118</v>
      </c>
      <c r="T112" s="65"/>
      <c r="W112" s="63" t="s">
        <v>128</v>
      </c>
    </row>
    <row r="113" spans="1:23">
      <c r="A113" s="194" t="s">
        <v>118</v>
      </c>
      <c r="B113" s="194"/>
      <c r="C113" s="194"/>
      <c r="D113" s="194" t="s">
        <v>118</v>
      </c>
      <c r="E113" s="194"/>
      <c r="F113" s="83"/>
      <c r="G113" s="195" t="s">
        <v>118</v>
      </c>
      <c r="H113" s="195"/>
      <c r="I113" s="195"/>
      <c r="J113" s="94" t="e">
        <f>G113/F98</f>
        <v>#VALUE!</v>
      </c>
      <c r="K113" s="193" t="s">
        <v>118</v>
      </c>
      <c r="L113" s="193"/>
      <c r="M113" s="193"/>
      <c r="N113" s="193"/>
      <c r="O113" s="193"/>
      <c r="P113" s="193"/>
      <c r="Q113" s="127" t="s">
        <v>118</v>
      </c>
      <c r="R113" s="83" t="s">
        <v>118</v>
      </c>
      <c r="S113" s="128" t="s">
        <v>118</v>
      </c>
      <c r="T113" s="65"/>
      <c r="W113" s="63" t="s">
        <v>131</v>
      </c>
    </row>
    <row r="114" spans="1:23">
      <c r="A114" s="194" t="s">
        <v>118</v>
      </c>
      <c r="B114" s="194"/>
      <c r="C114" s="194"/>
      <c r="D114" s="194" t="s">
        <v>118</v>
      </c>
      <c r="E114" s="194"/>
      <c r="F114" s="83"/>
      <c r="G114" s="195" t="s">
        <v>118</v>
      </c>
      <c r="H114" s="195"/>
      <c r="I114" s="195"/>
      <c r="J114" s="94" t="e">
        <f>G114/F98</f>
        <v>#VALUE!</v>
      </c>
      <c r="K114" s="193" t="s">
        <v>118</v>
      </c>
      <c r="L114" s="193"/>
      <c r="M114" s="193"/>
      <c r="N114" s="193"/>
      <c r="O114" s="193"/>
      <c r="P114" s="193"/>
      <c r="Q114" s="127" t="s">
        <v>118</v>
      </c>
      <c r="R114" s="83" t="s">
        <v>118</v>
      </c>
      <c r="S114" s="128" t="s">
        <v>118</v>
      </c>
      <c r="T114" s="65"/>
      <c r="W114" s="63" t="s">
        <v>197</v>
      </c>
    </row>
    <row r="115" spans="1:23">
      <c r="A115" s="194" t="s">
        <v>118</v>
      </c>
      <c r="B115" s="194"/>
      <c r="C115" s="194"/>
      <c r="D115" s="194" t="s">
        <v>118</v>
      </c>
      <c r="E115" s="194"/>
      <c r="F115" s="83"/>
      <c r="G115" s="195" t="s">
        <v>118</v>
      </c>
      <c r="H115" s="195"/>
      <c r="I115" s="195"/>
      <c r="J115" s="94" t="e">
        <f>G115/F98</f>
        <v>#VALUE!</v>
      </c>
      <c r="K115" s="193" t="s">
        <v>118</v>
      </c>
      <c r="L115" s="193"/>
      <c r="M115" s="193"/>
      <c r="N115" s="193"/>
      <c r="O115" s="193"/>
      <c r="P115" s="193"/>
      <c r="Q115" s="127" t="s">
        <v>118</v>
      </c>
      <c r="R115" s="83" t="s">
        <v>118</v>
      </c>
      <c r="S115" s="128" t="s">
        <v>118</v>
      </c>
      <c r="T115" s="65"/>
    </row>
    <row r="116" spans="1:23">
      <c r="A116" s="194" t="s">
        <v>118</v>
      </c>
      <c r="B116" s="194"/>
      <c r="C116" s="194"/>
      <c r="D116" s="194" t="s">
        <v>118</v>
      </c>
      <c r="E116" s="194"/>
      <c r="F116" s="83"/>
      <c r="G116" s="195" t="s">
        <v>118</v>
      </c>
      <c r="H116" s="195"/>
      <c r="I116" s="195"/>
      <c r="J116" s="94" t="e">
        <f>G116/F98</f>
        <v>#VALUE!</v>
      </c>
      <c r="K116" s="193" t="s">
        <v>118</v>
      </c>
      <c r="L116" s="193"/>
      <c r="M116" s="193"/>
      <c r="N116" s="193"/>
      <c r="O116" s="193"/>
      <c r="P116" s="193"/>
      <c r="Q116" s="127" t="s">
        <v>118</v>
      </c>
      <c r="R116" s="83" t="s">
        <v>118</v>
      </c>
      <c r="S116" s="128" t="s">
        <v>118</v>
      </c>
      <c r="T116" s="65"/>
    </row>
    <row r="117" spans="1:23">
      <c r="A117" s="194" t="s">
        <v>118</v>
      </c>
      <c r="B117" s="194"/>
      <c r="C117" s="194"/>
      <c r="D117" s="194" t="s">
        <v>118</v>
      </c>
      <c r="E117" s="194"/>
      <c r="F117" s="83"/>
      <c r="G117" s="195" t="s">
        <v>118</v>
      </c>
      <c r="H117" s="195"/>
      <c r="I117" s="195"/>
      <c r="J117" s="94" t="e">
        <f>G117/F98</f>
        <v>#VALUE!</v>
      </c>
      <c r="K117" s="193" t="s">
        <v>118</v>
      </c>
      <c r="L117" s="193"/>
      <c r="M117" s="193"/>
      <c r="N117" s="193"/>
      <c r="O117" s="193"/>
      <c r="P117" s="193"/>
      <c r="Q117" s="127" t="s">
        <v>118</v>
      </c>
      <c r="R117" s="83" t="s">
        <v>118</v>
      </c>
      <c r="S117" s="128" t="s">
        <v>118</v>
      </c>
      <c r="T117" s="65"/>
    </row>
    <row r="118" spans="1:23">
      <c r="A118" s="194" t="s">
        <v>118</v>
      </c>
      <c r="B118" s="194"/>
      <c r="C118" s="194"/>
      <c r="D118" s="194" t="s">
        <v>118</v>
      </c>
      <c r="E118" s="194"/>
      <c r="F118" s="83"/>
      <c r="G118" s="195" t="s">
        <v>118</v>
      </c>
      <c r="H118" s="195"/>
      <c r="I118" s="195"/>
      <c r="J118" s="94" t="e">
        <f>G118/F98</f>
        <v>#VALUE!</v>
      </c>
      <c r="K118" s="193" t="s">
        <v>118</v>
      </c>
      <c r="L118" s="193"/>
      <c r="M118" s="193"/>
      <c r="N118" s="193"/>
      <c r="O118" s="193"/>
      <c r="P118" s="193"/>
      <c r="Q118" s="127" t="s">
        <v>118</v>
      </c>
      <c r="R118" s="83" t="s">
        <v>118</v>
      </c>
      <c r="S118" s="128" t="s">
        <v>118</v>
      </c>
      <c r="T118" s="65"/>
    </row>
    <row r="119" spans="1:23">
      <c r="A119" s="194" t="s">
        <v>118</v>
      </c>
      <c r="B119" s="194"/>
      <c r="C119" s="194"/>
      <c r="D119" s="194" t="s">
        <v>118</v>
      </c>
      <c r="E119" s="194"/>
      <c r="F119" s="83"/>
      <c r="G119" s="195" t="s">
        <v>118</v>
      </c>
      <c r="H119" s="195"/>
      <c r="I119" s="195"/>
      <c r="J119" s="94" t="e">
        <f>G119/F98</f>
        <v>#VALUE!</v>
      </c>
      <c r="K119" s="193" t="s">
        <v>118</v>
      </c>
      <c r="L119" s="193"/>
      <c r="M119" s="193"/>
      <c r="N119" s="193"/>
      <c r="O119" s="193"/>
      <c r="P119" s="193"/>
      <c r="Q119" s="127" t="s">
        <v>118</v>
      </c>
      <c r="R119" s="83" t="s">
        <v>118</v>
      </c>
      <c r="S119" s="128" t="s">
        <v>118</v>
      </c>
      <c r="T119" s="65"/>
    </row>
    <row r="120" spans="1:23">
      <c r="A120" s="194" t="s">
        <v>118</v>
      </c>
      <c r="B120" s="194"/>
      <c r="C120" s="194"/>
      <c r="D120" s="194" t="s">
        <v>118</v>
      </c>
      <c r="E120" s="194"/>
      <c r="F120" s="83"/>
      <c r="G120" s="195" t="s">
        <v>118</v>
      </c>
      <c r="H120" s="195"/>
      <c r="I120" s="195"/>
      <c r="J120" s="94" t="e">
        <f>G120/F98</f>
        <v>#VALUE!</v>
      </c>
      <c r="K120" s="193" t="s">
        <v>118</v>
      </c>
      <c r="L120" s="193"/>
      <c r="M120" s="193"/>
      <c r="N120" s="193"/>
      <c r="O120" s="193"/>
      <c r="P120" s="193"/>
      <c r="Q120" s="127" t="s">
        <v>118</v>
      </c>
      <c r="R120" s="83" t="s">
        <v>118</v>
      </c>
      <c r="S120" s="128" t="s">
        <v>118</v>
      </c>
      <c r="T120" s="65"/>
    </row>
    <row r="121" spans="1:23">
      <c r="A121" s="194" t="s">
        <v>118</v>
      </c>
      <c r="B121" s="194"/>
      <c r="C121" s="194"/>
      <c r="D121" s="194" t="s">
        <v>118</v>
      </c>
      <c r="E121" s="194"/>
      <c r="F121" s="83"/>
      <c r="G121" s="195" t="s">
        <v>118</v>
      </c>
      <c r="H121" s="195"/>
      <c r="I121" s="195"/>
      <c r="J121" s="94" t="e">
        <f>G121/F98</f>
        <v>#VALUE!</v>
      </c>
      <c r="K121" s="193" t="s">
        <v>118</v>
      </c>
      <c r="L121" s="193"/>
      <c r="M121" s="193"/>
      <c r="N121" s="193"/>
      <c r="O121" s="193"/>
      <c r="P121" s="193"/>
      <c r="Q121" s="127" t="s">
        <v>118</v>
      </c>
      <c r="R121" s="83" t="s">
        <v>118</v>
      </c>
      <c r="S121" s="128" t="s">
        <v>118</v>
      </c>
      <c r="T121" s="65"/>
    </row>
    <row r="122" spans="1:23">
      <c r="A122" s="194" t="s">
        <v>118</v>
      </c>
      <c r="B122" s="194"/>
      <c r="C122" s="194"/>
      <c r="D122" s="194" t="s">
        <v>118</v>
      </c>
      <c r="E122" s="194"/>
      <c r="F122" s="83"/>
      <c r="G122" s="195" t="s">
        <v>118</v>
      </c>
      <c r="H122" s="195"/>
      <c r="I122" s="195"/>
      <c r="J122" s="94" t="e">
        <f>G122/F98</f>
        <v>#VALUE!</v>
      </c>
      <c r="K122" s="193" t="s">
        <v>118</v>
      </c>
      <c r="L122" s="193"/>
      <c r="M122" s="193"/>
      <c r="N122" s="193"/>
      <c r="O122" s="193"/>
      <c r="P122" s="193"/>
      <c r="Q122" s="127" t="s">
        <v>118</v>
      </c>
      <c r="R122" s="83" t="s">
        <v>118</v>
      </c>
      <c r="S122" s="128" t="s">
        <v>118</v>
      </c>
      <c r="T122" s="65"/>
    </row>
    <row r="123" spans="1:23">
      <c r="A123" s="194" t="s">
        <v>118</v>
      </c>
      <c r="B123" s="194"/>
      <c r="C123" s="194"/>
      <c r="D123" s="194" t="s">
        <v>118</v>
      </c>
      <c r="E123" s="194"/>
      <c r="F123" s="83"/>
      <c r="G123" s="195" t="s">
        <v>118</v>
      </c>
      <c r="H123" s="195"/>
      <c r="I123" s="195"/>
      <c r="J123" s="94" t="e">
        <f>G123/F98</f>
        <v>#VALUE!</v>
      </c>
      <c r="K123" s="193" t="s">
        <v>118</v>
      </c>
      <c r="L123" s="193"/>
      <c r="M123" s="193"/>
      <c r="N123" s="193"/>
      <c r="O123" s="193"/>
      <c r="P123" s="193"/>
      <c r="Q123" s="127" t="s">
        <v>118</v>
      </c>
      <c r="R123" s="83" t="s">
        <v>118</v>
      </c>
      <c r="S123" s="128" t="s">
        <v>118</v>
      </c>
      <c r="T123" s="65"/>
    </row>
    <row r="124" spans="1:23">
      <c r="A124" s="194" t="s">
        <v>118</v>
      </c>
      <c r="B124" s="194"/>
      <c r="C124" s="194"/>
      <c r="D124" s="194" t="s">
        <v>118</v>
      </c>
      <c r="E124" s="194"/>
      <c r="F124" s="83"/>
      <c r="G124" s="195" t="s">
        <v>118</v>
      </c>
      <c r="H124" s="195"/>
      <c r="I124" s="195"/>
      <c r="J124" s="94" t="e">
        <f>G124/F98</f>
        <v>#VALUE!</v>
      </c>
      <c r="K124" s="193" t="s">
        <v>118</v>
      </c>
      <c r="L124" s="193"/>
      <c r="M124" s="193"/>
      <c r="N124" s="193"/>
      <c r="O124" s="193"/>
      <c r="P124" s="193"/>
      <c r="Q124" s="127" t="s">
        <v>118</v>
      </c>
      <c r="R124" s="83" t="s">
        <v>118</v>
      </c>
      <c r="S124" s="128" t="s">
        <v>118</v>
      </c>
      <c r="T124" s="65"/>
    </row>
    <row r="125" spans="1:23">
      <c r="A125" s="194" t="s">
        <v>118</v>
      </c>
      <c r="B125" s="194"/>
      <c r="C125" s="194"/>
      <c r="D125" s="194" t="s">
        <v>118</v>
      </c>
      <c r="E125" s="194"/>
      <c r="F125" s="83"/>
      <c r="G125" s="195" t="s">
        <v>118</v>
      </c>
      <c r="H125" s="195"/>
      <c r="I125" s="195"/>
      <c r="J125" s="94" t="e">
        <f>G125/F98</f>
        <v>#VALUE!</v>
      </c>
      <c r="K125" s="193" t="s">
        <v>118</v>
      </c>
      <c r="L125" s="193"/>
      <c r="M125" s="193"/>
      <c r="N125" s="193"/>
      <c r="O125" s="193"/>
      <c r="P125" s="193"/>
      <c r="Q125" s="127" t="s">
        <v>118</v>
      </c>
      <c r="R125" s="83" t="s">
        <v>118</v>
      </c>
      <c r="S125" s="128" t="s">
        <v>118</v>
      </c>
      <c r="T125" s="65"/>
    </row>
    <row r="126" spans="1:23">
      <c r="A126" s="194" t="s">
        <v>118</v>
      </c>
      <c r="B126" s="194"/>
      <c r="C126" s="194"/>
      <c r="D126" s="194" t="s">
        <v>118</v>
      </c>
      <c r="E126" s="194"/>
      <c r="F126" s="83"/>
      <c r="G126" s="195" t="s">
        <v>118</v>
      </c>
      <c r="H126" s="195"/>
      <c r="I126" s="195"/>
      <c r="J126" s="94" t="e">
        <f>G126/F98</f>
        <v>#VALUE!</v>
      </c>
      <c r="K126" s="193" t="s">
        <v>118</v>
      </c>
      <c r="L126" s="193"/>
      <c r="M126" s="193"/>
      <c r="N126" s="193"/>
      <c r="O126" s="193"/>
      <c r="P126" s="193"/>
      <c r="Q126" s="127" t="s">
        <v>118</v>
      </c>
      <c r="R126" s="83" t="s">
        <v>118</v>
      </c>
      <c r="S126" s="128" t="s">
        <v>118</v>
      </c>
      <c r="T126" s="65"/>
    </row>
    <row r="127" spans="1:23">
      <c r="A127" s="194" t="s">
        <v>118</v>
      </c>
      <c r="B127" s="194"/>
      <c r="C127" s="194"/>
      <c r="D127" s="194" t="s">
        <v>118</v>
      </c>
      <c r="E127" s="194"/>
      <c r="F127" s="83"/>
      <c r="G127" s="195" t="s">
        <v>118</v>
      </c>
      <c r="H127" s="195"/>
      <c r="I127" s="195"/>
      <c r="J127" s="94" t="e">
        <f>G127/F98</f>
        <v>#VALUE!</v>
      </c>
      <c r="K127" s="193" t="s">
        <v>118</v>
      </c>
      <c r="L127" s="193"/>
      <c r="M127" s="193"/>
      <c r="N127" s="193"/>
      <c r="O127" s="193"/>
      <c r="P127" s="193"/>
      <c r="Q127" s="127" t="s">
        <v>118</v>
      </c>
      <c r="R127" s="83" t="s">
        <v>118</v>
      </c>
      <c r="S127" s="128" t="s">
        <v>118</v>
      </c>
      <c r="T127" s="65"/>
    </row>
    <row r="128" spans="1:23">
      <c r="A128" s="194" t="s">
        <v>118</v>
      </c>
      <c r="B128" s="194"/>
      <c r="C128" s="194"/>
      <c r="D128" s="194" t="s">
        <v>118</v>
      </c>
      <c r="E128" s="194"/>
      <c r="F128" s="83"/>
      <c r="G128" s="195" t="s">
        <v>118</v>
      </c>
      <c r="H128" s="195"/>
      <c r="I128" s="195"/>
      <c r="J128" s="94" t="e">
        <f>G128/F98</f>
        <v>#VALUE!</v>
      </c>
      <c r="K128" s="193" t="s">
        <v>118</v>
      </c>
      <c r="L128" s="193"/>
      <c r="M128" s="193"/>
      <c r="N128" s="193"/>
      <c r="O128" s="193"/>
      <c r="P128" s="193"/>
      <c r="Q128" s="127" t="s">
        <v>118</v>
      </c>
      <c r="R128" s="83" t="s">
        <v>118</v>
      </c>
      <c r="S128" s="128" t="s">
        <v>118</v>
      </c>
      <c r="T128" s="65"/>
    </row>
    <row r="129" spans="1:20" ht="14.1" thickBot="1">
      <c r="A129" s="298" t="s">
        <v>118</v>
      </c>
      <c r="B129" s="298"/>
      <c r="C129" s="298"/>
      <c r="D129" s="298" t="s">
        <v>118</v>
      </c>
      <c r="E129" s="298"/>
      <c r="F129" s="83"/>
      <c r="G129" s="299" t="s">
        <v>118</v>
      </c>
      <c r="H129" s="299"/>
      <c r="I129" s="299"/>
      <c r="J129" s="94" t="e">
        <f>G129/F98</f>
        <v>#VALUE!</v>
      </c>
      <c r="K129" s="300" t="s">
        <v>118</v>
      </c>
      <c r="L129" s="300"/>
      <c r="M129" s="300"/>
      <c r="N129" s="300"/>
      <c r="O129" s="300"/>
      <c r="P129" s="300"/>
      <c r="Q129" s="85" t="s">
        <v>118</v>
      </c>
      <c r="R129" s="86" t="s">
        <v>118</v>
      </c>
      <c r="S129" s="129" t="s">
        <v>118</v>
      </c>
      <c r="T129" s="84"/>
    </row>
    <row r="130" spans="1:20" ht="49.15" customHeight="1">
      <c r="A130" s="301" t="s">
        <v>215</v>
      </c>
      <c r="B130" s="302"/>
      <c r="C130" s="302"/>
      <c r="D130" s="302"/>
      <c r="E130" s="302"/>
      <c r="F130" s="302"/>
      <c r="G130" s="302"/>
      <c r="H130" s="302"/>
      <c r="I130" s="302"/>
      <c r="J130" s="302"/>
      <c r="K130" s="302"/>
      <c r="L130" s="302"/>
      <c r="M130" s="302"/>
      <c r="N130" s="302"/>
      <c r="O130" s="302"/>
      <c r="P130" s="302"/>
      <c r="Q130" s="302"/>
      <c r="R130" s="302"/>
      <c r="S130" s="302"/>
      <c r="T130" s="303"/>
    </row>
    <row r="131" spans="1:20" ht="92.45" customHeight="1" thickBot="1">
      <c r="A131" s="304" t="s">
        <v>118</v>
      </c>
      <c r="B131" s="305"/>
      <c r="C131" s="305"/>
      <c r="D131" s="305"/>
      <c r="E131" s="305"/>
      <c r="F131" s="305"/>
      <c r="G131" s="305"/>
      <c r="H131" s="305"/>
      <c r="I131" s="305"/>
      <c r="J131" s="305"/>
      <c r="K131" s="305"/>
      <c r="L131" s="305"/>
      <c r="M131" s="305"/>
      <c r="N131" s="305"/>
      <c r="O131" s="305"/>
      <c r="P131" s="305"/>
      <c r="Q131" s="305"/>
      <c r="R131" s="305"/>
      <c r="S131" s="305"/>
      <c r="T131" s="306"/>
    </row>
    <row r="132" spans="1:20" ht="53.25" customHeight="1" thickBot="1">
      <c r="A132" s="264" t="s">
        <v>179</v>
      </c>
      <c r="B132" s="265"/>
      <c r="C132" s="265"/>
      <c r="D132" s="265"/>
      <c r="E132" s="266"/>
      <c r="F132" s="277" t="s">
        <v>118</v>
      </c>
      <c r="G132" s="277"/>
      <c r="H132" s="277"/>
      <c r="I132" s="277"/>
      <c r="J132" s="309"/>
      <c r="K132" s="332" t="s">
        <v>180</v>
      </c>
      <c r="L132" s="191"/>
      <c r="M132" s="191"/>
      <c r="N132" s="191"/>
      <c r="O132" s="273"/>
      <c r="P132" s="280" t="s">
        <v>118</v>
      </c>
      <c r="Q132" s="280"/>
      <c r="R132" s="280"/>
      <c r="S132" s="280"/>
      <c r="T132" s="281"/>
    </row>
    <row r="133" spans="1:20" ht="34.5" customHeight="1" thickBot="1">
      <c r="A133" s="307"/>
      <c r="B133" s="307"/>
      <c r="C133" s="307"/>
      <c r="D133" s="307"/>
      <c r="E133" s="307"/>
      <c r="F133" s="307"/>
      <c r="G133" s="307"/>
      <c r="H133" s="307"/>
      <c r="I133" s="307"/>
      <c r="J133" s="307"/>
      <c r="K133" s="307"/>
      <c r="L133" s="307"/>
      <c r="M133" s="307"/>
      <c r="N133" s="307"/>
      <c r="O133" s="307"/>
      <c r="P133" s="307"/>
      <c r="Q133" s="307"/>
      <c r="R133" s="307"/>
      <c r="S133" s="307"/>
      <c r="T133" s="307"/>
    </row>
    <row r="134" spans="1:20" ht="55.15" customHeight="1" thickBot="1">
      <c r="A134" s="308" t="s">
        <v>216</v>
      </c>
      <c r="B134" s="308"/>
      <c r="C134" s="308"/>
      <c r="D134" s="308"/>
      <c r="E134" s="308"/>
      <c r="F134" s="308"/>
      <c r="G134" s="308"/>
      <c r="H134" s="308"/>
      <c r="I134" s="308"/>
      <c r="J134" s="308"/>
      <c r="K134" s="308"/>
      <c r="L134" s="308"/>
      <c r="M134" s="308"/>
      <c r="N134" s="308"/>
      <c r="O134" s="308"/>
      <c r="P134" s="308"/>
      <c r="Q134" s="308"/>
      <c r="R134" s="308"/>
      <c r="S134" s="308"/>
      <c r="T134" s="308"/>
    </row>
    <row r="135" spans="1:20" ht="55.5" customHeight="1" thickBot="1">
      <c r="A135" s="285" t="s">
        <v>182</v>
      </c>
      <c r="B135" s="285"/>
      <c r="C135" s="285"/>
      <c r="D135" s="285"/>
      <c r="E135" s="285"/>
      <c r="F135" s="246" t="s">
        <v>118</v>
      </c>
      <c r="G135" s="246"/>
      <c r="H135" s="246"/>
      <c r="I135" s="246"/>
      <c r="J135" s="247"/>
      <c r="K135" s="220" t="s">
        <v>146</v>
      </c>
      <c r="L135" s="217"/>
      <c r="M135" s="217"/>
      <c r="N135" s="217"/>
      <c r="O135" s="217"/>
      <c r="P135" s="246" t="s">
        <v>118</v>
      </c>
      <c r="Q135" s="246"/>
      <c r="R135" s="246"/>
      <c r="S135" s="246"/>
      <c r="T135" s="247"/>
    </row>
    <row r="136" spans="1:20" ht="26.45" customHeight="1" thickBot="1">
      <c r="A136" s="212" t="s">
        <v>217</v>
      </c>
      <c r="B136" s="212"/>
      <c r="C136" s="212"/>
      <c r="D136" s="212"/>
      <c r="E136" s="212"/>
      <c r="F136" s="246" t="s">
        <v>118</v>
      </c>
      <c r="G136" s="246"/>
      <c r="H136" s="246"/>
      <c r="I136" s="246"/>
      <c r="J136" s="247"/>
      <c r="K136" s="212" t="s">
        <v>218</v>
      </c>
      <c r="L136" s="212"/>
      <c r="M136" s="212"/>
      <c r="N136" s="212"/>
      <c r="O136" s="212"/>
      <c r="P136" s="310">
        <f>SUM(G150:I179)</f>
        <v>0</v>
      </c>
      <c r="Q136" s="310"/>
      <c r="R136" s="310"/>
      <c r="S136" s="310"/>
      <c r="T136" s="311"/>
    </row>
    <row r="137" spans="1:20" ht="36" customHeight="1" thickBot="1">
      <c r="A137" s="212" t="s">
        <v>186</v>
      </c>
      <c r="B137" s="212"/>
      <c r="C137" s="212"/>
      <c r="D137" s="212"/>
      <c r="E137" s="212"/>
      <c r="F137" s="242" t="e">
        <f>F136-P136</f>
        <v>#VALUE!</v>
      </c>
      <c r="G137" s="242"/>
      <c r="H137" s="242"/>
      <c r="I137" s="242"/>
      <c r="J137" s="243"/>
      <c r="K137" s="253" t="s">
        <v>219</v>
      </c>
      <c r="L137" s="248"/>
      <c r="M137" s="248"/>
      <c r="N137" s="248"/>
      <c r="O137" s="249"/>
      <c r="P137" s="312" t="s">
        <v>118</v>
      </c>
      <c r="Q137" s="312"/>
      <c r="R137" s="312"/>
      <c r="S137" s="312"/>
      <c r="T137" s="312"/>
    </row>
    <row r="138" spans="1:20" ht="48.75" customHeight="1" thickBot="1">
      <c r="A138" s="322" t="s">
        <v>147</v>
      </c>
      <c r="B138" s="323"/>
      <c r="C138" s="323"/>
      <c r="D138" s="323"/>
      <c r="E138" s="324"/>
      <c r="F138" s="90" t="s">
        <v>128</v>
      </c>
      <c r="G138" s="91" t="s">
        <v>148</v>
      </c>
      <c r="H138" s="90" t="s">
        <v>131</v>
      </c>
      <c r="I138" s="91" t="s">
        <v>131</v>
      </c>
      <c r="J138" s="185" t="s">
        <v>149</v>
      </c>
      <c r="K138" s="218"/>
      <c r="L138" s="219" t="s">
        <v>118</v>
      </c>
      <c r="M138" s="219"/>
      <c r="N138" s="219"/>
      <c r="O138" s="219"/>
      <c r="P138" s="185" t="s">
        <v>150</v>
      </c>
      <c r="Q138" s="186"/>
      <c r="R138" s="187" t="s">
        <v>118</v>
      </c>
      <c r="S138" s="188"/>
      <c r="T138" s="189"/>
    </row>
    <row r="139" spans="1:20" ht="36" customHeight="1" thickBot="1">
      <c r="A139" s="212" t="s">
        <v>187</v>
      </c>
      <c r="B139" s="212"/>
      <c r="C139" s="212"/>
      <c r="D139" s="212"/>
      <c r="E139" s="212"/>
      <c r="F139" s="221">
        <v>0.1</v>
      </c>
      <c r="G139" s="221"/>
      <c r="H139" s="221"/>
      <c r="I139" s="221"/>
      <c r="J139" s="222"/>
      <c r="K139" s="253" t="s">
        <v>156</v>
      </c>
      <c r="L139" s="254"/>
      <c r="M139" s="254"/>
      <c r="N139" s="254"/>
      <c r="O139" s="254"/>
      <c r="P139" s="260" t="e">
        <f>F136*F139</f>
        <v>#VALUE!</v>
      </c>
      <c r="Q139" s="260"/>
      <c r="R139" s="260"/>
      <c r="S139" s="260"/>
      <c r="T139" s="261"/>
    </row>
    <row r="140" spans="1:20" ht="36" customHeight="1" thickBot="1">
      <c r="A140" s="212" t="s">
        <v>157</v>
      </c>
      <c r="B140" s="212"/>
      <c r="C140" s="212"/>
      <c r="D140" s="212"/>
      <c r="E140" s="212"/>
      <c r="F140" s="221">
        <v>0.1</v>
      </c>
      <c r="G140" s="221"/>
      <c r="H140" s="221"/>
      <c r="I140" s="221"/>
      <c r="J140" s="222"/>
      <c r="K140" s="253" t="s">
        <v>158</v>
      </c>
      <c r="L140" s="254"/>
      <c r="M140" s="254"/>
      <c r="N140" s="254"/>
      <c r="O140" s="254"/>
      <c r="P140" s="260" t="e">
        <f>F136*F140</f>
        <v>#VALUE!</v>
      </c>
      <c r="Q140" s="260"/>
      <c r="R140" s="260"/>
      <c r="S140" s="260"/>
      <c r="T140" s="261"/>
    </row>
    <row r="141" spans="1:20" ht="53.25" customHeight="1" thickBot="1">
      <c r="A141" s="212" t="s">
        <v>220</v>
      </c>
      <c r="B141" s="212"/>
      <c r="C141" s="212"/>
      <c r="D141" s="212"/>
      <c r="E141" s="212"/>
      <c r="F141" s="221" t="e">
        <f>R141/F136</f>
        <v>#VALUE!</v>
      </c>
      <c r="G141" s="221"/>
      <c r="H141" s="221"/>
      <c r="I141" s="221"/>
      <c r="J141" s="222"/>
      <c r="K141" s="253" t="s">
        <v>221</v>
      </c>
      <c r="L141" s="248"/>
      <c r="M141" s="248"/>
      <c r="N141" s="313" t="s">
        <v>118</v>
      </c>
      <c r="O141" s="313"/>
      <c r="P141" s="314" t="s">
        <v>222</v>
      </c>
      <c r="Q141" s="315"/>
      <c r="R141" s="316" t="e">
        <f>L138+N141</f>
        <v>#VALUE!</v>
      </c>
      <c r="S141" s="317"/>
      <c r="T141" s="318"/>
    </row>
    <row r="142" spans="1:20" ht="53.25" customHeight="1" thickBot="1">
      <c r="A142" s="212" t="s">
        <v>223</v>
      </c>
      <c r="B142" s="212"/>
      <c r="C142" s="212"/>
      <c r="D142" s="212"/>
      <c r="E142" s="212"/>
      <c r="F142" s="221" t="e">
        <f>R142/F136</f>
        <v>#VALUE!</v>
      </c>
      <c r="G142" s="221"/>
      <c r="H142" s="221"/>
      <c r="I142" s="221"/>
      <c r="J142" s="222"/>
      <c r="K142" s="253" t="s">
        <v>224</v>
      </c>
      <c r="L142" s="248"/>
      <c r="M142" s="248"/>
      <c r="N142" s="313" t="s">
        <v>118</v>
      </c>
      <c r="O142" s="313"/>
      <c r="P142" s="314" t="s">
        <v>225</v>
      </c>
      <c r="Q142" s="315"/>
      <c r="R142" s="319" t="e">
        <f>R138+N142</f>
        <v>#VALUE!</v>
      </c>
      <c r="S142" s="320"/>
      <c r="T142" s="321"/>
    </row>
    <row r="143" spans="1:20" ht="14.1" thickBot="1">
      <c r="A143" s="288"/>
      <c r="B143" s="288"/>
      <c r="C143" s="288"/>
      <c r="D143" s="288"/>
      <c r="E143" s="288"/>
      <c r="F143" s="288"/>
      <c r="G143" s="288"/>
      <c r="H143" s="288"/>
      <c r="I143" s="288"/>
      <c r="J143" s="288"/>
      <c r="K143" s="288"/>
      <c r="L143" s="288"/>
      <c r="M143" s="288"/>
      <c r="N143" s="288"/>
      <c r="O143" s="288"/>
      <c r="P143" s="288"/>
      <c r="Q143" s="288"/>
      <c r="R143" s="288"/>
      <c r="S143" s="288"/>
      <c r="T143" s="288"/>
    </row>
    <row r="144" spans="1:20" ht="22.15" customHeight="1" thickBot="1">
      <c r="A144" s="126" t="s">
        <v>226</v>
      </c>
      <c r="B144" s="126"/>
      <c r="C144" s="126"/>
      <c r="D144" s="126"/>
      <c r="E144" s="126"/>
      <c r="F144" s="221" t="e">
        <f>P144/F136</f>
        <v>#VALUE!</v>
      </c>
      <c r="G144" s="221"/>
      <c r="H144" s="221"/>
      <c r="I144" s="221"/>
      <c r="J144" s="222"/>
      <c r="K144" s="325" t="s">
        <v>227</v>
      </c>
      <c r="L144" s="212"/>
      <c r="M144" s="212"/>
      <c r="N144" s="212"/>
      <c r="O144" s="293"/>
      <c r="P144" s="246" t="s">
        <v>118</v>
      </c>
      <c r="Q144" s="246"/>
      <c r="R144" s="246"/>
      <c r="S144" s="246"/>
      <c r="T144" s="247"/>
    </row>
    <row r="145" spans="1:23" ht="21" customHeight="1" thickBot="1">
      <c r="A145" s="126" t="s">
        <v>228</v>
      </c>
      <c r="B145" s="126"/>
      <c r="C145" s="126"/>
      <c r="D145" s="126"/>
      <c r="E145" s="126"/>
      <c r="F145" s="221" t="e">
        <f>P145/F136</f>
        <v>#VALUE!</v>
      </c>
      <c r="G145" s="221"/>
      <c r="H145" s="221"/>
      <c r="I145" s="221"/>
      <c r="J145" s="222"/>
      <c r="K145" s="325" t="s">
        <v>229</v>
      </c>
      <c r="L145" s="212"/>
      <c r="M145" s="212"/>
      <c r="N145" s="212"/>
      <c r="O145" s="293"/>
      <c r="P145" s="246" t="s">
        <v>118</v>
      </c>
      <c r="Q145" s="246"/>
      <c r="R145" s="246"/>
      <c r="S145" s="246"/>
      <c r="T145" s="247"/>
    </row>
    <row r="146" spans="1:23" ht="39" customHeight="1" thickBot="1">
      <c r="A146" s="212" t="s">
        <v>230</v>
      </c>
      <c r="B146" s="212"/>
      <c r="C146" s="212"/>
      <c r="D146" s="212"/>
      <c r="E146" s="293"/>
      <c r="F146" s="221" t="e">
        <f>F144-F141</f>
        <v>#VALUE!</v>
      </c>
      <c r="G146" s="221"/>
      <c r="H146" s="221"/>
      <c r="I146" s="221"/>
      <c r="J146" s="222"/>
      <c r="K146" s="253" t="s">
        <v>231</v>
      </c>
      <c r="L146" s="248"/>
      <c r="M146" s="248"/>
      <c r="N146" s="248"/>
      <c r="O146" s="249"/>
      <c r="P146" s="260" t="e">
        <f>(P144+L138)-P141</f>
        <v>#VALUE!</v>
      </c>
      <c r="Q146" s="260"/>
      <c r="R146" s="260"/>
      <c r="S146" s="260"/>
      <c r="T146" s="261"/>
    </row>
    <row r="147" spans="1:23" ht="42" customHeight="1" thickBot="1">
      <c r="A147" s="212" t="s">
        <v>232</v>
      </c>
      <c r="B147" s="212"/>
      <c r="C147" s="212"/>
      <c r="D147" s="212"/>
      <c r="E147" s="293"/>
      <c r="F147" s="221" t="e">
        <f>F145-F142</f>
        <v>#VALUE!</v>
      </c>
      <c r="G147" s="221"/>
      <c r="H147" s="221"/>
      <c r="I147" s="221"/>
      <c r="J147" s="222"/>
      <c r="K147" s="253" t="s">
        <v>233</v>
      </c>
      <c r="L147" s="248"/>
      <c r="M147" s="248"/>
      <c r="N147" s="248"/>
      <c r="O147" s="249"/>
      <c r="P147" s="260" t="e">
        <f>(P145+R138)-P142</f>
        <v>#VALUE!</v>
      </c>
      <c r="Q147" s="260"/>
      <c r="R147" s="260"/>
      <c r="S147" s="260"/>
      <c r="T147" s="261"/>
    </row>
    <row r="148" spans="1:23" ht="14.1" thickBot="1">
      <c r="A148" s="297" t="s">
        <v>167</v>
      </c>
      <c r="B148" s="297"/>
      <c r="C148" s="297"/>
      <c r="D148" s="297"/>
      <c r="E148" s="297"/>
      <c r="F148" s="297"/>
      <c r="G148" s="297"/>
      <c r="H148" s="297"/>
      <c r="I148" s="297"/>
      <c r="J148" s="297"/>
      <c r="K148" s="297"/>
      <c r="L148" s="297"/>
      <c r="M148" s="297"/>
      <c r="N148" s="297"/>
      <c r="O148" s="297"/>
      <c r="P148" s="297"/>
      <c r="Q148" s="297"/>
      <c r="R148" s="297"/>
      <c r="S148" s="297"/>
      <c r="T148" s="297"/>
    </row>
    <row r="149" spans="1:23" ht="66" customHeight="1" thickBot="1">
      <c r="A149" s="190" t="s">
        <v>168</v>
      </c>
      <c r="B149" s="191"/>
      <c r="C149" s="192"/>
      <c r="D149" s="190" t="s">
        <v>169</v>
      </c>
      <c r="E149" s="192"/>
      <c r="F149" s="92" t="s">
        <v>192</v>
      </c>
      <c r="G149" s="190" t="s">
        <v>193</v>
      </c>
      <c r="H149" s="191"/>
      <c r="I149" s="192"/>
      <c r="J149" s="92" t="s">
        <v>194</v>
      </c>
      <c r="K149" s="190" t="s">
        <v>173</v>
      </c>
      <c r="L149" s="191"/>
      <c r="M149" s="191"/>
      <c r="N149" s="191"/>
      <c r="O149" s="191"/>
      <c r="P149" s="192"/>
      <c r="Q149" s="73" t="s">
        <v>234</v>
      </c>
      <c r="R149" s="93" t="s">
        <v>195</v>
      </c>
      <c r="S149" s="75" t="s">
        <v>235</v>
      </c>
      <c r="T149" s="73" t="s">
        <v>236</v>
      </c>
    </row>
    <row r="150" spans="1:23">
      <c r="A150" s="194" t="s">
        <v>118</v>
      </c>
      <c r="B150" s="194"/>
      <c r="C150" s="194"/>
      <c r="D150" s="194" t="s">
        <v>118</v>
      </c>
      <c r="E150" s="194"/>
      <c r="F150" s="83"/>
      <c r="G150" s="195" t="s">
        <v>118</v>
      </c>
      <c r="H150" s="195"/>
      <c r="I150" s="195"/>
      <c r="J150" s="95" t="e">
        <f>G150/F136</f>
        <v>#VALUE!</v>
      </c>
      <c r="K150" s="193" t="s">
        <v>118</v>
      </c>
      <c r="L150" s="193"/>
      <c r="M150" s="193"/>
      <c r="N150" s="193"/>
      <c r="O150" s="193"/>
      <c r="P150" s="193"/>
      <c r="Q150" s="127" t="s">
        <v>118</v>
      </c>
      <c r="R150" s="83" t="s">
        <v>118</v>
      </c>
      <c r="S150" s="130" t="s">
        <v>118</v>
      </c>
      <c r="T150" s="96"/>
      <c r="W150" s="63" t="s">
        <v>128</v>
      </c>
    </row>
    <row r="151" spans="1:23">
      <c r="A151" s="194" t="s">
        <v>118</v>
      </c>
      <c r="B151" s="194"/>
      <c r="C151" s="194"/>
      <c r="D151" s="194" t="s">
        <v>118</v>
      </c>
      <c r="E151" s="194"/>
      <c r="F151" s="83"/>
      <c r="G151" s="195" t="s">
        <v>118</v>
      </c>
      <c r="H151" s="195"/>
      <c r="I151" s="195"/>
      <c r="J151" s="95" t="e">
        <f>G151/F136</f>
        <v>#VALUE!</v>
      </c>
      <c r="K151" s="193" t="s">
        <v>118</v>
      </c>
      <c r="L151" s="193"/>
      <c r="M151" s="193"/>
      <c r="N151" s="193"/>
      <c r="O151" s="193"/>
      <c r="P151" s="193"/>
      <c r="Q151" s="127" t="s">
        <v>118</v>
      </c>
      <c r="R151" s="83" t="s">
        <v>118</v>
      </c>
      <c r="S151" s="130" t="s">
        <v>118</v>
      </c>
      <c r="T151" s="96"/>
      <c r="W151" s="63" t="s">
        <v>131</v>
      </c>
    </row>
    <row r="152" spans="1:23">
      <c r="A152" s="194" t="s">
        <v>118</v>
      </c>
      <c r="B152" s="194"/>
      <c r="C152" s="194"/>
      <c r="D152" s="194" t="s">
        <v>118</v>
      </c>
      <c r="E152" s="194"/>
      <c r="F152" s="83"/>
      <c r="G152" s="195" t="s">
        <v>118</v>
      </c>
      <c r="H152" s="195"/>
      <c r="I152" s="195"/>
      <c r="J152" s="95" t="e">
        <f>G152/F136</f>
        <v>#VALUE!</v>
      </c>
      <c r="K152" s="193" t="s">
        <v>118</v>
      </c>
      <c r="L152" s="193"/>
      <c r="M152" s="193"/>
      <c r="N152" s="193"/>
      <c r="O152" s="193"/>
      <c r="P152" s="193"/>
      <c r="Q152" s="127" t="s">
        <v>118</v>
      </c>
      <c r="R152" s="83" t="s">
        <v>118</v>
      </c>
      <c r="S152" s="130" t="s">
        <v>118</v>
      </c>
      <c r="T152" s="96"/>
      <c r="W152" s="63" t="s">
        <v>197</v>
      </c>
    </row>
    <row r="153" spans="1:23">
      <c r="A153" s="194" t="s">
        <v>118</v>
      </c>
      <c r="B153" s="194"/>
      <c r="C153" s="194"/>
      <c r="D153" s="194" t="s">
        <v>118</v>
      </c>
      <c r="E153" s="194"/>
      <c r="F153" s="83"/>
      <c r="G153" s="195" t="s">
        <v>118</v>
      </c>
      <c r="H153" s="195"/>
      <c r="I153" s="195"/>
      <c r="J153" s="95" t="e">
        <f>G153/F136</f>
        <v>#VALUE!</v>
      </c>
      <c r="K153" s="193" t="s">
        <v>118</v>
      </c>
      <c r="L153" s="193"/>
      <c r="M153" s="193"/>
      <c r="N153" s="193"/>
      <c r="O153" s="193"/>
      <c r="P153" s="193"/>
      <c r="Q153" s="127" t="s">
        <v>118</v>
      </c>
      <c r="R153" s="83" t="s">
        <v>118</v>
      </c>
      <c r="S153" s="130" t="s">
        <v>118</v>
      </c>
      <c r="T153" s="96"/>
    </row>
    <row r="154" spans="1:23">
      <c r="A154" s="194" t="s">
        <v>118</v>
      </c>
      <c r="B154" s="194"/>
      <c r="C154" s="194"/>
      <c r="D154" s="194" t="s">
        <v>118</v>
      </c>
      <c r="E154" s="194"/>
      <c r="F154" s="83"/>
      <c r="G154" s="195" t="s">
        <v>118</v>
      </c>
      <c r="H154" s="195"/>
      <c r="I154" s="195"/>
      <c r="J154" s="95" t="e">
        <f>G154/F136</f>
        <v>#VALUE!</v>
      </c>
      <c r="K154" s="193" t="s">
        <v>118</v>
      </c>
      <c r="L154" s="193"/>
      <c r="M154" s="193"/>
      <c r="N154" s="193"/>
      <c r="O154" s="193"/>
      <c r="P154" s="193"/>
      <c r="Q154" s="127" t="s">
        <v>118</v>
      </c>
      <c r="R154" s="83" t="s">
        <v>118</v>
      </c>
      <c r="S154" s="130" t="s">
        <v>118</v>
      </c>
      <c r="T154" s="96"/>
    </row>
    <row r="155" spans="1:23">
      <c r="A155" s="194" t="s">
        <v>118</v>
      </c>
      <c r="B155" s="194"/>
      <c r="C155" s="194"/>
      <c r="D155" s="194" t="s">
        <v>118</v>
      </c>
      <c r="E155" s="194"/>
      <c r="F155" s="83"/>
      <c r="G155" s="195" t="s">
        <v>118</v>
      </c>
      <c r="H155" s="195"/>
      <c r="I155" s="195"/>
      <c r="J155" s="95" t="e">
        <f>G155/F136</f>
        <v>#VALUE!</v>
      </c>
      <c r="K155" s="193" t="s">
        <v>118</v>
      </c>
      <c r="L155" s="193"/>
      <c r="M155" s="193"/>
      <c r="N155" s="193"/>
      <c r="O155" s="193"/>
      <c r="P155" s="193"/>
      <c r="Q155" s="127" t="s">
        <v>118</v>
      </c>
      <c r="R155" s="83" t="s">
        <v>118</v>
      </c>
      <c r="S155" s="130" t="s">
        <v>118</v>
      </c>
      <c r="T155" s="96"/>
    </row>
    <row r="156" spans="1:23">
      <c r="A156" s="194" t="s">
        <v>118</v>
      </c>
      <c r="B156" s="194"/>
      <c r="C156" s="194"/>
      <c r="D156" s="194" t="s">
        <v>118</v>
      </c>
      <c r="E156" s="194"/>
      <c r="F156" s="83"/>
      <c r="G156" s="195" t="s">
        <v>118</v>
      </c>
      <c r="H156" s="195"/>
      <c r="I156" s="195"/>
      <c r="J156" s="95" t="e">
        <f>G156/F136</f>
        <v>#VALUE!</v>
      </c>
      <c r="K156" s="193" t="s">
        <v>118</v>
      </c>
      <c r="L156" s="193"/>
      <c r="M156" s="193"/>
      <c r="N156" s="193"/>
      <c r="O156" s="193"/>
      <c r="P156" s="193"/>
      <c r="Q156" s="127" t="s">
        <v>118</v>
      </c>
      <c r="R156" s="83" t="s">
        <v>118</v>
      </c>
      <c r="S156" s="130" t="s">
        <v>118</v>
      </c>
      <c r="T156" s="96"/>
    </row>
    <row r="157" spans="1:23">
      <c r="A157" s="194" t="s">
        <v>118</v>
      </c>
      <c r="B157" s="194"/>
      <c r="C157" s="194"/>
      <c r="D157" s="194" t="s">
        <v>118</v>
      </c>
      <c r="E157" s="194"/>
      <c r="F157" s="83"/>
      <c r="G157" s="195" t="s">
        <v>118</v>
      </c>
      <c r="H157" s="195"/>
      <c r="I157" s="195"/>
      <c r="J157" s="95" t="e">
        <f>G157/F136</f>
        <v>#VALUE!</v>
      </c>
      <c r="K157" s="193" t="s">
        <v>118</v>
      </c>
      <c r="L157" s="193"/>
      <c r="M157" s="193"/>
      <c r="N157" s="193"/>
      <c r="O157" s="193"/>
      <c r="P157" s="193"/>
      <c r="Q157" s="127" t="s">
        <v>118</v>
      </c>
      <c r="R157" s="83" t="s">
        <v>118</v>
      </c>
      <c r="S157" s="130" t="s">
        <v>118</v>
      </c>
      <c r="T157" s="96"/>
    </row>
    <row r="158" spans="1:23">
      <c r="A158" s="194" t="s">
        <v>118</v>
      </c>
      <c r="B158" s="194"/>
      <c r="C158" s="194"/>
      <c r="D158" s="194" t="s">
        <v>118</v>
      </c>
      <c r="E158" s="194"/>
      <c r="F158" s="83"/>
      <c r="G158" s="195" t="s">
        <v>118</v>
      </c>
      <c r="H158" s="195"/>
      <c r="I158" s="195"/>
      <c r="J158" s="95" t="e">
        <f>G158/F136</f>
        <v>#VALUE!</v>
      </c>
      <c r="K158" s="193" t="s">
        <v>118</v>
      </c>
      <c r="L158" s="193"/>
      <c r="M158" s="193"/>
      <c r="N158" s="193"/>
      <c r="O158" s="193"/>
      <c r="P158" s="193"/>
      <c r="Q158" s="127" t="s">
        <v>118</v>
      </c>
      <c r="R158" s="83" t="s">
        <v>118</v>
      </c>
      <c r="S158" s="130" t="s">
        <v>118</v>
      </c>
      <c r="T158" s="96"/>
    </row>
    <row r="159" spans="1:23">
      <c r="A159" s="194" t="s">
        <v>118</v>
      </c>
      <c r="B159" s="194"/>
      <c r="C159" s="194"/>
      <c r="D159" s="194" t="s">
        <v>118</v>
      </c>
      <c r="E159" s="194"/>
      <c r="F159" s="83"/>
      <c r="G159" s="195" t="s">
        <v>118</v>
      </c>
      <c r="H159" s="195"/>
      <c r="I159" s="195"/>
      <c r="J159" s="95" t="e">
        <f>G159/F136</f>
        <v>#VALUE!</v>
      </c>
      <c r="K159" s="193" t="s">
        <v>118</v>
      </c>
      <c r="L159" s="193"/>
      <c r="M159" s="193"/>
      <c r="N159" s="193"/>
      <c r="O159" s="193"/>
      <c r="P159" s="193"/>
      <c r="Q159" s="127" t="s">
        <v>118</v>
      </c>
      <c r="R159" s="83" t="s">
        <v>118</v>
      </c>
      <c r="S159" s="130" t="s">
        <v>118</v>
      </c>
      <c r="T159" s="96"/>
    </row>
    <row r="160" spans="1:23">
      <c r="A160" s="194" t="s">
        <v>118</v>
      </c>
      <c r="B160" s="194"/>
      <c r="C160" s="194"/>
      <c r="D160" s="194" t="s">
        <v>118</v>
      </c>
      <c r="E160" s="194"/>
      <c r="F160" s="83"/>
      <c r="G160" s="195" t="s">
        <v>118</v>
      </c>
      <c r="H160" s="195"/>
      <c r="I160" s="195"/>
      <c r="J160" s="95" t="e">
        <f>G160/F136</f>
        <v>#VALUE!</v>
      </c>
      <c r="K160" s="193" t="s">
        <v>118</v>
      </c>
      <c r="L160" s="193"/>
      <c r="M160" s="193"/>
      <c r="N160" s="193"/>
      <c r="O160" s="193"/>
      <c r="P160" s="193"/>
      <c r="Q160" s="127" t="s">
        <v>118</v>
      </c>
      <c r="R160" s="83" t="s">
        <v>118</v>
      </c>
      <c r="S160" s="130" t="s">
        <v>118</v>
      </c>
      <c r="T160" s="96"/>
    </row>
    <row r="161" spans="1:20">
      <c r="A161" s="194" t="s">
        <v>118</v>
      </c>
      <c r="B161" s="194"/>
      <c r="C161" s="194"/>
      <c r="D161" s="194" t="s">
        <v>118</v>
      </c>
      <c r="E161" s="194"/>
      <c r="F161" s="83"/>
      <c r="G161" s="195" t="s">
        <v>118</v>
      </c>
      <c r="H161" s="195"/>
      <c r="I161" s="195"/>
      <c r="J161" s="95" t="e">
        <f>G161/F136</f>
        <v>#VALUE!</v>
      </c>
      <c r="K161" s="193" t="s">
        <v>118</v>
      </c>
      <c r="L161" s="193"/>
      <c r="M161" s="193"/>
      <c r="N161" s="193"/>
      <c r="O161" s="193"/>
      <c r="P161" s="193"/>
      <c r="Q161" s="127" t="s">
        <v>118</v>
      </c>
      <c r="R161" s="83" t="s">
        <v>118</v>
      </c>
      <c r="S161" s="130" t="s">
        <v>118</v>
      </c>
      <c r="T161" s="96"/>
    </row>
    <row r="162" spans="1:20">
      <c r="A162" s="194" t="s">
        <v>118</v>
      </c>
      <c r="B162" s="194"/>
      <c r="C162" s="194"/>
      <c r="D162" s="194" t="s">
        <v>118</v>
      </c>
      <c r="E162" s="194"/>
      <c r="F162" s="83"/>
      <c r="G162" s="195" t="s">
        <v>118</v>
      </c>
      <c r="H162" s="195"/>
      <c r="I162" s="195"/>
      <c r="J162" s="95" t="e">
        <f>G162/F136</f>
        <v>#VALUE!</v>
      </c>
      <c r="K162" s="193" t="s">
        <v>118</v>
      </c>
      <c r="L162" s="193"/>
      <c r="M162" s="193"/>
      <c r="N162" s="193"/>
      <c r="O162" s="193"/>
      <c r="P162" s="193"/>
      <c r="Q162" s="127" t="s">
        <v>118</v>
      </c>
      <c r="R162" s="83" t="s">
        <v>118</v>
      </c>
      <c r="S162" s="130" t="s">
        <v>118</v>
      </c>
      <c r="T162" s="96"/>
    </row>
    <row r="163" spans="1:20">
      <c r="A163" s="194" t="s">
        <v>118</v>
      </c>
      <c r="B163" s="194"/>
      <c r="C163" s="194"/>
      <c r="D163" s="194" t="s">
        <v>118</v>
      </c>
      <c r="E163" s="194"/>
      <c r="F163" s="83"/>
      <c r="G163" s="195" t="s">
        <v>118</v>
      </c>
      <c r="H163" s="195"/>
      <c r="I163" s="195"/>
      <c r="J163" s="95" t="e">
        <f>G163/F136</f>
        <v>#VALUE!</v>
      </c>
      <c r="K163" s="193" t="s">
        <v>118</v>
      </c>
      <c r="L163" s="193"/>
      <c r="M163" s="193"/>
      <c r="N163" s="193"/>
      <c r="O163" s="193"/>
      <c r="P163" s="193"/>
      <c r="Q163" s="127" t="s">
        <v>118</v>
      </c>
      <c r="R163" s="83" t="s">
        <v>118</v>
      </c>
      <c r="S163" s="130" t="s">
        <v>118</v>
      </c>
      <c r="T163" s="96"/>
    </row>
    <row r="164" spans="1:20">
      <c r="A164" s="194" t="s">
        <v>118</v>
      </c>
      <c r="B164" s="194"/>
      <c r="C164" s="194"/>
      <c r="D164" s="194" t="s">
        <v>118</v>
      </c>
      <c r="E164" s="194"/>
      <c r="F164" s="83"/>
      <c r="G164" s="195" t="s">
        <v>118</v>
      </c>
      <c r="H164" s="195"/>
      <c r="I164" s="195"/>
      <c r="J164" s="95" t="e">
        <f>G164/F136</f>
        <v>#VALUE!</v>
      </c>
      <c r="K164" s="193" t="s">
        <v>118</v>
      </c>
      <c r="L164" s="193"/>
      <c r="M164" s="193"/>
      <c r="N164" s="193"/>
      <c r="O164" s="193"/>
      <c r="P164" s="193"/>
      <c r="Q164" s="127" t="s">
        <v>118</v>
      </c>
      <c r="R164" s="83" t="s">
        <v>118</v>
      </c>
      <c r="S164" s="130" t="s">
        <v>118</v>
      </c>
      <c r="T164" s="96"/>
    </row>
    <row r="165" spans="1:20">
      <c r="A165" s="194" t="s">
        <v>118</v>
      </c>
      <c r="B165" s="194"/>
      <c r="C165" s="194"/>
      <c r="D165" s="194" t="s">
        <v>118</v>
      </c>
      <c r="E165" s="194"/>
      <c r="F165" s="83"/>
      <c r="G165" s="195" t="s">
        <v>118</v>
      </c>
      <c r="H165" s="195"/>
      <c r="I165" s="195"/>
      <c r="J165" s="95" t="e">
        <f>G165/F136</f>
        <v>#VALUE!</v>
      </c>
      <c r="K165" s="193" t="s">
        <v>118</v>
      </c>
      <c r="L165" s="193"/>
      <c r="M165" s="193"/>
      <c r="N165" s="193"/>
      <c r="O165" s="193"/>
      <c r="P165" s="193"/>
      <c r="Q165" s="127" t="s">
        <v>118</v>
      </c>
      <c r="R165" s="83" t="s">
        <v>118</v>
      </c>
      <c r="S165" s="130" t="s">
        <v>118</v>
      </c>
      <c r="T165" s="96"/>
    </row>
    <row r="166" spans="1:20">
      <c r="A166" s="194" t="s">
        <v>118</v>
      </c>
      <c r="B166" s="194"/>
      <c r="C166" s="194"/>
      <c r="D166" s="194" t="s">
        <v>118</v>
      </c>
      <c r="E166" s="194"/>
      <c r="F166" s="83"/>
      <c r="G166" s="195" t="s">
        <v>118</v>
      </c>
      <c r="H166" s="195"/>
      <c r="I166" s="195"/>
      <c r="J166" s="95" t="e">
        <f>G166/F136</f>
        <v>#VALUE!</v>
      </c>
      <c r="K166" s="193" t="s">
        <v>118</v>
      </c>
      <c r="L166" s="193"/>
      <c r="M166" s="193"/>
      <c r="N166" s="193"/>
      <c r="O166" s="193"/>
      <c r="P166" s="193"/>
      <c r="Q166" s="127" t="s">
        <v>118</v>
      </c>
      <c r="R166" s="83" t="s">
        <v>118</v>
      </c>
      <c r="S166" s="130" t="s">
        <v>118</v>
      </c>
      <c r="T166" s="96"/>
    </row>
    <row r="167" spans="1:20">
      <c r="A167" s="194" t="s">
        <v>118</v>
      </c>
      <c r="B167" s="194"/>
      <c r="C167" s="194"/>
      <c r="D167" s="194" t="s">
        <v>118</v>
      </c>
      <c r="E167" s="194"/>
      <c r="F167" s="83"/>
      <c r="G167" s="195" t="s">
        <v>118</v>
      </c>
      <c r="H167" s="195"/>
      <c r="I167" s="195"/>
      <c r="J167" s="95" t="e">
        <f>G167/F136</f>
        <v>#VALUE!</v>
      </c>
      <c r="K167" s="193" t="s">
        <v>118</v>
      </c>
      <c r="L167" s="193"/>
      <c r="M167" s="193"/>
      <c r="N167" s="193"/>
      <c r="O167" s="193"/>
      <c r="P167" s="193"/>
      <c r="Q167" s="127" t="s">
        <v>118</v>
      </c>
      <c r="R167" s="83" t="s">
        <v>118</v>
      </c>
      <c r="S167" s="130" t="s">
        <v>118</v>
      </c>
      <c r="T167" s="96"/>
    </row>
    <row r="168" spans="1:20">
      <c r="A168" s="194" t="s">
        <v>118</v>
      </c>
      <c r="B168" s="194"/>
      <c r="C168" s="194"/>
      <c r="D168" s="194" t="s">
        <v>118</v>
      </c>
      <c r="E168" s="194"/>
      <c r="F168" s="83"/>
      <c r="G168" s="195" t="s">
        <v>118</v>
      </c>
      <c r="H168" s="195"/>
      <c r="I168" s="195"/>
      <c r="J168" s="95" t="e">
        <f>G168/F136</f>
        <v>#VALUE!</v>
      </c>
      <c r="K168" s="193" t="s">
        <v>118</v>
      </c>
      <c r="L168" s="193"/>
      <c r="M168" s="193"/>
      <c r="N168" s="193"/>
      <c r="O168" s="193"/>
      <c r="P168" s="193"/>
      <c r="Q168" s="127" t="s">
        <v>118</v>
      </c>
      <c r="R168" s="83" t="s">
        <v>118</v>
      </c>
      <c r="S168" s="130" t="s">
        <v>118</v>
      </c>
      <c r="T168" s="96"/>
    </row>
    <row r="169" spans="1:20">
      <c r="A169" s="194" t="s">
        <v>118</v>
      </c>
      <c r="B169" s="194"/>
      <c r="C169" s="194"/>
      <c r="D169" s="194" t="s">
        <v>118</v>
      </c>
      <c r="E169" s="194"/>
      <c r="F169" s="83"/>
      <c r="G169" s="195" t="s">
        <v>118</v>
      </c>
      <c r="H169" s="195"/>
      <c r="I169" s="195"/>
      <c r="J169" s="95" t="e">
        <f>G169/F136</f>
        <v>#VALUE!</v>
      </c>
      <c r="K169" s="193" t="s">
        <v>118</v>
      </c>
      <c r="L169" s="193"/>
      <c r="M169" s="193"/>
      <c r="N169" s="193"/>
      <c r="O169" s="193"/>
      <c r="P169" s="193"/>
      <c r="Q169" s="127" t="s">
        <v>118</v>
      </c>
      <c r="R169" s="83" t="s">
        <v>118</v>
      </c>
      <c r="S169" s="130" t="s">
        <v>118</v>
      </c>
      <c r="T169" s="96"/>
    </row>
    <row r="170" spans="1:20">
      <c r="A170" s="194" t="s">
        <v>118</v>
      </c>
      <c r="B170" s="194"/>
      <c r="C170" s="194"/>
      <c r="D170" s="194" t="s">
        <v>118</v>
      </c>
      <c r="E170" s="194"/>
      <c r="F170" s="83"/>
      <c r="G170" s="195" t="s">
        <v>118</v>
      </c>
      <c r="H170" s="195"/>
      <c r="I170" s="195"/>
      <c r="J170" s="95" t="e">
        <f>G170/F136</f>
        <v>#VALUE!</v>
      </c>
      <c r="K170" s="193" t="s">
        <v>118</v>
      </c>
      <c r="L170" s="193"/>
      <c r="M170" s="193"/>
      <c r="N170" s="193"/>
      <c r="O170" s="193"/>
      <c r="P170" s="193"/>
      <c r="Q170" s="127" t="s">
        <v>118</v>
      </c>
      <c r="R170" s="83" t="s">
        <v>118</v>
      </c>
      <c r="S170" s="130" t="s">
        <v>118</v>
      </c>
      <c r="T170" s="96"/>
    </row>
    <row r="171" spans="1:20">
      <c r="A171" s="194" t="s">
        <v>118</v>
      </c>
      <c r="B171" s="194"/>
      <c r="C171" s="194"/>
      <c r="D171" s="194" t="s">
        <v>118</v>
      </c>
      <c r="E171" s="194"/>
      <c r="F171" s="83"/>
      <c r="G171" s="195" t="s">
        <v>118</v>
      </c>
      <c r="H171" s="195"/>
      <c r="I171" s="195"/>
      <c r="J171" s="95" t="e">
        <f>G171/F136</f>
        <v>#VALUE!</v>
      </c>
      <c r="K171" s="193" t="s">
        <v>118</v>
      </c>
      <c r="L171" s="193"/>
      <c r="M171" s="193"/>
      <c r="N171" s="193"/>
      <c r="O171" s="193"/>
      <c r="P171" s="193"/>
      <c r="Q171" s="127" t="s">
        <v>118</v>
      </c>
      <c r="R171" s="83" t="s">
        <v>118</v>
      </c>
      <c r="S171" s="130" t="s">
        <v>118</v>
      </c>
      <c r="T171" s="96"/>
    </row>
    <row r="172" spans="1:20">
      <c r="A172" s="194" t="s">
        <v>118</v>
      </c>
      <c r="B172" s="194"/>
      <c r="C172" s="194"/>
      <c r="D172" s="194" t="s">
        <v>118</v>
      </c>
      <c r="E172" s="194"/>
      <c r="F172" s="83"/>
      <c r="G172" s="195" t="s">
        <v>118</v>
      </c>
      <c r="H172" s="195"/>
      <c r="I172" s="195"/>
      <c r="J172" s="95" t="e">
        <f>G172/F136</f>
        <v>#VALUE!</v>
      </c>
      <c r="K172" s="193" t="s">
        <v>118</v>
      </c>
      <c r="L172" s="193"/>
      <c r="M172" s="193"/>
      <c r="N172" s="193"/>
      <c r="O172" s="193"/>
      <c r="P172" s="193"/>
      <c r="Q172" s="127" t="s">
        <v>118</v>
      </c>
      <c r="R172" s="83" t="s">
        <v>118</v>
      </c>
      <c r="S172" s="130" t="s">
        <v>118</v>
      </c>
      <c r="T172" s="96"/>
    </row>
    <row r="173" spans="1:20">
      <c r="A173" s="194" t="s">
        <v>118</v>
      </c>
      <c r="B173" s="194"/>
      <c r="C173" s="194"/>
      <c r="D173" s="194" t="s">
        <v>118</v>
      </c>
      <c r="E173" s="194"/>
      <c r="F173" s="83"/>
      <c r="G173" s="195" t="s">
        <v>118</v>
      </c>
      <c r="H173" s="195"/>
      <c r="I173" s="195"/>
      <c r="J173" s="95" t="e">
        <f>G173/F136</f>
        <v>#VALUE!</v>
      </c>
      <c r="K173" s="193" t="s">
        <v>118</v>
      </c>
      <c r="L173" s="193"/>
      <c r="M173" s="193"/>
      <c r="N173" s="193"/>
      <c r="O173" s="193"/>
      <c r="P173" s="193"/>
      <c r="Q173" s="127" t="s">
        <v>118</v>
      </c>
      <c r="R173" s="83" t="s">
        <v>118</v>
      </c>
      <c r="S173" s="130" t="s">
        <v>118</v>
      </c>
      <c r="T173" s="96"/>
    </row>
    <row r="174" spans="1:20">
      <c r="A174" s="194" t="s">
        <v>118</v>
      </c>
      <c r="B174" s="194"/>
      <c r="C174" s="194"/>
      <c r="D174" s="194" t="s">
        <v>118</v>
      </c>
      <c r="E174" s="194"/>
      <c r="F174" s="83"/>
      <c r="G174" s="195" t="s">
        <v>118</v>
      </c>
      <c r="H174" s="195"/>
      <c r="I174" s="195"/>
      <c r="J174" s="95" t="e">
        <f>G174/F136</f>
        <v>#VALUE!</v>
      </c>
      <c r="K174" s="193" t="s">
        <v>118</v>
      </c>
      <c r="L174" s="193"/>
      <c r="M174" s="193"/>
      <c r="N174" s="193"/>
      <c r="O174" s="193"/>
      <c r="P174" s="193"/>
      <c r="Q174" s="127" t="s">
        <v>118</v>
      </c>
      <c r="R174" s="83" t="s">
        <v>118</v>
      </c>
      <c r="S174" s="130" t="s">
        <v>118</v>
      </c>
      <c r="T174" s="96"/>
    </row>
    <row r="175" spans="1:20">
      <c r="A175" s="194" t="s">
        <v>118</v>
      </c>
      <c r="B175" s="194"/>
      <c r="C175" s="194"/>
      <c r="D175" s="194" t="s">
        <v>118</v>
      </c>
      <c r="E175" s="194"/>
      <c r="F175" s="83"/>
      <c r="G175" s="195" t="s">
        <v>118</v>
      </c>
      <c r="H175" s="195"/>
      <c r="I175" s="195"/>
      <c r="J175" s="95" t="e">
        <f>G175/F136</f>
        <v>#VALUE!</v>
      </c>
      <c r="K175" s="193" t="s">
        <v>118</v>
      </c>
      <c r="L175" s="193"/>
      <c r="M175" s="193"/>
      <c r="N175" s="193"/>
      <c r="O175" s="193"/>
      <c r="P175" s="193"/>
      <c r="Q175" s="127" t="s">
        <v>118</v>
      </c>
      <c r="R175" s="83" t="s">
        <v>118</v>
      </c>
      <c r="S175" s="130" t="s">
        <v>118</v>
      </c>
      <c r="T175" s="96"/>
    </row>
    <row r="176" spans="1:20">
      <c r="A176" s="194" t="s">
        <v>118</v>
      </c>
      <c r="B176" s="194"/>
      <c r="C176" s="194"/>
      <c r="D176" s="194" t="s">
        <v>118</v>
      </c>
      <c r="E176" s="194"/>
      <c r="F176" s="83"/>
      <c r="G176" s="195" t="s">
        <v>118</v>
      </c>
      <c r="H176" s="195"/>
      <c r="I176" s="195"/>
      <c r="J176" s="95" t="e">
        <f>G176/F136</f>
        <v>#VALUE!</v>
      </c>
      <c r="K176" s="193" t="s">
        <v>118</v>
      </c>
      <c r="L176" s="193"/>
      <c r="M176" s="193"/>
      <c r="N176" s="193"/>
      <c r="O176" s="193"/>
      <c r="P176" s="193"/>
      <c r="Q176" s="127" t="s">
        <v>118</v>
      </c>
      <c r="R176" s="83" t="s">
        <v>118</v>
      </c>
      <c r="S176" s="130" t="s">
        <v>118</v>
      </c>
      <c r="T176" s="96"/>
    </row>
    <row r="177" spans="1:22">
      <c r="A177" s="194" t="s">
        <v>118</v>
      </c>
      <c r="B177" s="194"/>
      <c r="C177" s="194"/>
      <c r="D177" s="194" t="s">
        <v>118</v>
      </c>
      <c r="E177" s="194"/>
      <c r="F177" s="83"/>
      <c r="G177" s="195" t="s">
        <v>118</v>
      </c>
      <c r="H177" s="195"/>
      <c r="I177" s="195"/>
      <c r="J177" s="95" t="e">
        <f>G177/F136</f>
        <v>#VALUE!</v>
      </c>
      <c r="K177" s="193" t="s">
        <v>118</v>
      </c>
      <c r="L177" s="193"/>
      <c r="M177" s="193"/>
      <c r="N177" s="193"/>
      <c r="O177" s="193"/>
      <c r="P177" s="193"/>
      <c r="Q177" s="127" t="s">
        <v>118</v>
      </c>
      <c r="R177" s="83" t="s">
        <v>118</v>
      </c>
      <c r="S177" s="130" t="s">
        <v>118</v>
      </c>
      <c r="T177" s="96"/>
    </row>
    <row r="178" spans="1:22">
      <c r="A178" s="194" t="s">
        <v>118</v>
      </c>
      <c r="B178" s="194"/>
      <c r="C178" s="194"/>
      <c r="D178" s="194" t="s">
        <v>118</v>
      </c>
      <c r="E178" s="194"/>
      <c r="F178" s="83"/>
      <c r="G178" s="195" t="s">
        <v>118</v>
      </c>
      <c r="H178" s="195"/>
      <c r="I178" s="195"/>
      <c r="J178" s="95" t="e">
        <f>G178/F136</f>
        <v>#VALUE!</v>
      </c>
      <c r="K178" s="193" t="s">
        <v>118</v>
      </c>
      <c r="L178" s="193"/>
      <c r="M178" s="193"/>
      <c r="N178" s="193"/>
      <c r="O178" s="193"/>
      <c r="P178" s="193"/>
      <c r="Q178" s="127" t="s">
        <v>118</v>
      </c>
      <c r="R178" s="83" t="s">
        <v>118</v>
      </c>
      <c r="S178" s="130" t="s">
        <v>118</v>
      </c>
      <c r="T178" s="96"/>
    </row>
    <row r="179" spans="1:22" ht="14.1" thickBot="1">
      <c r="A179" s="298" t="s">
        <v>118</v>
      </c>
      <c r="B179" s="298"/>
      <c r="C179" s="298"/>
      <c r="D179" s="298" t="s">
        <v>118</v>
      </c>
      <c r="E179" s="298"/>
      <c r="F179" s="86"/>
      <c r="G179" s="299" t="s">
        <v>118</v>
      </c>
      <c r="H179" s="299"/>
      <c r="I179" s="299"/>
      <c r="J179" s="97" t="e">
        <f>G179/F136</f>
        <v>#VALUE!</v>
      </c>
      <c r="K179" s="300" t="s">
        <v>118</v>
      </c>
      <c r="L179" s="300"/>
      <c r="M179" s="300"/>
      <c r="N179" s="300"/>
      <c r="O179" s="300"/>
      <c r="P179" s="300"/>
      <c r="Q179" s="85" t="s">
        <v>118</v>
      </c>
      <c r="R179" s="86" t="s">
        <v>118</v>
      </c>
      <c r="S179" s="88" t="s">
        <v>118</v>
      </c>
      <c r="T179" s="98"/>
    </row>
    <row r="180" spans="1:22" ht="52.5" customHeight="1" thickBot="1">
      <c r="A180" s="264" t="s">
        <v>179</v>
      </c>
      <c r="B180" s="265"/>
      <c r="C180" s="265"/>
      <c r="D180" s="265"/>
      <c r="E180" s="266"/>
      <c r="F180" s="277" t="s">
        <v>118</v>
      </c>
      <c r="G180" s="277"/>
      <c r="H180" s="277"/>
      <c r="I180" s="277"/>
      <c r="J180" s="309"/>
      <c r="K180" s="332" t="s">
        <v>180</v>
      </c>
      <c r="L180" s="191"/>
      <c r="M180" s="191"/>
      <c r="N180" s="191"/>
      <c r="O180" s="273"/>
      <c r="P180" s="280" t="s">
        <v>118</v>
      </c>
      <c r="Q180" s="280"/>
      <c r="R180" s="280"/>
      <c r="S180" s="280"/>
      <c r="T180" s="281"/>
    </row>
    <row r="181" spans="1:22" ht="35.25" customHeight="1" thickBot="1">
      <c r="A181" s="248" t="s">
        <v>237</v>
      </c>
      <c r="B181" s="248"/>
      <c r="C181" s="248"/>
      <c r="D181" s="248"/>
      <c r="E181" s="249"/>
      <c r="F181" s="338" t="s">
        <v>118</v>
      </c>
      <c r="G181" s="338"/>
      <c r="H181" s="338"/>
      <c r="I181" s="338"/>
      <c r="J181" s="339"/>
      <c r="K181" s="248" t="s">
        <v>238</v>
      </c>
      <c r="L181" s="248"/>
      <c r="M181" s="248"/>
      <c r="N181" s="248"/>
      <c r="O181" s="249"/>
      <c r="P181" s="336" t="s">
        <v>118</v>
      </c>
      <c r="Q181" s="336"/>
      <c r="R181" s="336"/>
      <c r="S181" s="336"/>
      <c r="T181" s="337"/>
    </row>
    <row r="182" spans="1:22" ht="27.75" customHeight="1">
      <c r="A182" s="69"/>
      <c r="B182" s="69"/>
      <c r="C182" s="69"/>
      <c r="D182" s="69"/>
      <c r="E182" s="69"/>
      <c r="F182" s="69"/>
      <c r="G182" s="69"/>
      <c r="H182" s="69"/>
      <c r="I182" s="69"/>
      <c r="J182" s="69"/>
      <c r="K182" s="69"/>
      <c r="L182" s="69"/>
      <c r="M182" s="69"/>
      <c r="N182" s="69"/>
      <c r="O182" s="69"/>
      <c r="P182" s="69"/>
      <c r="Q182" s="69"/>
      <c r="R182" s="69"/>
      <c r="S182" s="69"/>
      <c r="T182" s="69"/>
      <c r="U182" s="71"/>
      <c r="V182" s="71"/>
    </row>
    <row r="183" spans="1:22" s="102" customFormat="1" ht="27.75" customHeight="1">
      <c r="A183" s="99" t="s">
        <v>239</v>
      </c>
      <c r="B183" s="99"/>
      <c r="C183" s="99"/>
      <c r="D183" s="99"/>
      <c r="E183" s="99"/>
      <c r="F183" s="99"/>
      <c r="G183" s="99"/>
      <c r="H183" s="99"/>
      <c r="I183" s="99"/>
      <c r="J183" s="99"/>
      <c r="K183" s="99"/>
      <c r="L183" s="99"/>
      <c r="M183" s="99"/>
      <c r="N183" s="99"/>
      <c r="O183" s="99"/>
      <c r="P183" s="99"/>
      <c r="Q183" s="99"/>
      <c r="R183" s="99"/>
      <c r="S183" s="99"/>
      <c r="T183" s="100"/>
      <c r="U183" s="101"/>
      <c r="V183" s="101"/>
    </row>
    <row r="184" spans="1:22" ht="27.75" customHeight="1">
      <c r="A184" s="340" t="s">
        <v>240</v>
      </c>
      <c r="B184" s="340"/>
      <c r="C184" s="340"/>
      <c r="D184" s="340"/>
      <c r="E184" s="340"/>
      <c r="F184" s="340"/>
      <c r="G184" s="340"/>
      <c r="H184" s="340"/>
      <c r="I184" s="340"/>
      <c r="J184" s="340"/>
      <c r="K184" s="340"/>
      <c r="L184" s="340"/>
      <c r="M184" s="340"/>
      <c r="N184" s="340"/>
      <c r="O184" s="340"/>
      <c r="P184" s="340"/>
      <c r="Q184" s="340"/>
      <c r="R184" s="340"/>
      <c r="S184" s="341"/>
      <c r="T184" s="65"/>
    </row>
    <row r="185" spans="1:22" ht="27.75" customHeight="1">
      <c r="A185" s="340" t="s">
        <v>241</v>
      </c>
      <c r="B185" s="340"/>
      <c r="C185" s="340"/>
      <c r="D185" s="340"/>
      <c r="E185" s="340"/>
      <c r="F185" s="340"/>
      <c r="G185" s="340"/>
      <c r="H185" s="340"/>
      <c r="I185" s="340"/>
      <c r="J185" s="340"/>
      <c r="K185" s="340"/>
      <c r="L185" s="340"/>
      <c r="M185" s="340"/>
      <c r="N185" s="340"/>
      <c r="O185" s="340"/>
      <c r="P185" s="340"/>
      <c r="Q185" s="340"/>
      <c r="R185" s="340"/>
      <c r="S185" s="341"/>
      <c r="T185" s="65"/>
    </row>
    <row r="186" spans="1:22" ht="27.75" customHeight="1">
      <c r="A186" s="340" t="s">
        <v>242</v>
      </c>
      <c r="B186" s="340"/>
      <c r="C186" s="340"/>
      <c r="D186" s="340"/>
      <c r="E186" s="340"/>
      <c r="F186" s="340"/>
      <c r="G186" s="340"/>
      <c r="H186" s="340"/>
      <c r="I186" s="340"/>
      <c r="J186" s="340"/>
      <c r="K186" s="340"/>
      <c r="L186" s="340"/>
      <c r="M186" s="340"/>
      <c r="N186" s="340"/>
      <c r="O186" s="340"/>
      <c r="P186" s="340"/>
      <c r="Q186" s="340"/>
      <c r="R186" s="340"/>
      <c r="S186" s="341"/>
      <c r="T186" s="65"/>
    </row>
    <row r="187" spans="1:22" ht="27.75" customHeight="1">
      <c r="A187" s="340" t="s">
        <v>243</v>
      </c>
      <c r="B187" s="340"/>
      <c r="C187" s="340"/>
      <c r="D187" s="340"/>
      <c r="E187" s="340"/>
      <c r="F187" s="340"/>
      <c r="G187" s="340"/>
      <c r="H187" s="340"/>
      <c r="I187" s="340"/>
      <c r="J187" s="340"/>
      <c r="K187" s="340"/>
      <c r="L187" s="340"/>
      <c r="M187" s="340"/>
      <c r="N187" s="340"/>
      <c r="O187" s="340"/>
      <c r="P187" s="340"/>
      <c r="Q187" s="340"/>
      <c r="R187" s="340"/>
      <c r="S187" s="341"/>
      <c r="T187" s="65"/>
    </row>
    <row r="188" spans="1:22" ht="32.450000000000003" customHeight="1">
      <c r="A188" s="105" t="s">
        <v>244</v>
      </c>
      <c r="B188" s="70"/>
      <c r="C188" s="103"/>
      <c r="D188" s="103"/>
      <c r="E188" s="194"/>
      <c r="F188" s="194"/>
      <c r="G188" s="194"/>
      <c r="H188" s="194"/>
      <c r="I188" s="194"/>
      <c r="J188" s="104" t="s">
        <v>37</v>
      </c>
      <c r="K188" s="348"/>
      <c r="L188" s="348"/>
      <c r="M188" s="104" t="s">
        <v>245</v>
      </c>
      <c r="N188" s="103"/>
      <c r="O188" s="194"/>
      <c r="P188" s="194"/>
      <c r="Q188" s="194"/>
      <c r="R188" s="194"/>
      <c r="S188" s="194"/>
      <c r="T188" s="194"/>
    </row>
    <row r="189" spans="1:22" ht="35.25" customHeight="1">
      <c r="A189" s="346" t="s">
        <v>246</v>
      </c>
      <c r="B189" s="346"/>
      <c r="C189" s="346"/>
      <c r="D189" s="346"/>
      <c r="E189" s="346"/>
      <c r="F189" s="346"/>
      <c r="G189" s="346"/>
      <c r="H189" s="346"/>
      <c r="I189" s="346"/>
      <c r="J189" s="346"/>
      <c r="K189" s="346"/>
      <c r="L189" s="346"/>
      <c r="M189" s="346"/>
      <c r="N189" s="346"/>
      <c r="O189" s="346"/>
      <c r="P189" s="346"/>
      <c r="Q189" s="346"/>
      <c r="R189" s="346"/>
      <c r="S189" s="346"/>
      <c r="T189" s="346"/>
    </row>
    <row r="190" spans="1:22" ht="36.75" customHeight="1">
      <c r="A190" s="212" t="s">
        <v>247</v>
      </c>
      <c r="B190" s="212"/>
      <c r="C190" s="212"/>
      <c r="D190" s="212"/>
      <c r="E190" s="212"/>
      <c r="F190" s="212"/>
      <c r="G190" s="212"/>
      <c r="H190" s="212"/>
      <c r="I190" s="353" t="s">
        <v>248</v>
      </c>
      <c r="J190" s="353"/>
      <c r="K190" s="354" t="s">
        <v>249</v>
      </c>
      <c r="L190" s="354"/>
      <c r="M190" s="354"/>
      <c r="N190" s="330" t="s">
        <v>250</v>
      </c>
      <c r="O190" s="330"/>
      <c r="P190" s="330"/>
      <c r="Q190" s="330"/>
      <c r="R190" s="330"/>
      <c r="S190" s="330"/>
      <c r="T190" s="330"/>
    </row>
    <row r="191" spans="1:22" ht="33" customHeight="1">
      <c r="A191" s="212" t="s">
        <v>251</v>
      </c>
      <c r="B191" s="212"/>
      <c r="C191" s="212"/>
      <c r="D191" s="212"/>
      <c r="E191" s="212"/>
      <c r="F191" s="212"/>
      <c r="G191" s="212"/>
      <c r="H191" s="212"/>
      <c r="I191" s="353" t="s">
        <v>248</v>
      </c>
      <c r="J191" s="353"/>
      <c r="K191" s="354" t="s">
        <v>249</v>
      </c>
      <c r="L191" s="354"/>
      <c r="M191" s="354"/>
      <c r="N191" s="248" t="s">
        <v>252</v>
      </c>
      <c r="O191" s="248"/>
      <c r="P191" s="248"/>
      <c r="Q191" s="248"/>
      <c r="R191" s="248"/>
      <c r="S191" s="248"/>
      <c r="T191" s="248"/>
    </row>
    <row r="192" spans="1:22" ht="34.5" customHeight="1">
      <c r="A192" s="212" t="s">
        <v>253</v>
      </c>
      <c r="B192" s="212"/>
      <c r="C192" s="212"/>
      <c r="D192" s="212"/>
      <c r="E192" s="212"/>
      <c r="F192" s="212"/>
      <c r="G192" s="212"/>
      <c r="H192" s="212"/>
      <c r="I192" s="355" t="s">
        <v>254</v>
      </c>
      <c r="J192" s="355"/>
      <c r="K192" s="356" t="s">
        <v>255</v>
      </c>
      <c r="L192" s="356"/>
      <c r="M192" s="356"/>
      <c r="N192" s="330" t="s">
        <v>256</v>
      </c>
      <c r="O192" s="330"/>
      <c r="P192" s="330"/>
      <c r="Q192" s="330"/>
      <c r="R192" s="330"/>
      <c r="S192" s="330"/>
      <c r="T192" s="330"/>
    </row>
    <row r="193" spans="1:20" ht="22.15" customHeight="1">
      <c r="A193" s="352" t="s">
        <v>257</v>
      </c>
      <c r="B193" s="352"/>
      <c r="C193" s="352"/>
      <c r="D193" s="327"/>
      <c r="E193" s="327"/>
      <c r="F193" s="327"/>
      <c r="G193" s="327"/>
      <c r="H193" s="327"/>
      <c r="I193" s="327"/>
      <c r="J193" s="327"/>
      <c r="K193" s="327"/>
      <c r="L193" s="327"/>
      <c r="M193" s="327"/>
      <c r="N193" s="327"/>
      <c r="O193" s="327"/>
      <c r="P193" s="327"/>
      <c r="Q193" s="327"/>
      <c r="R193" s="327"/>
      <c r="S193" s="327"/>
      <c r="T193" s="327"/>
    </row>
    <row r="194" spans="1:20" ht="21.6" customHeight="1">
      <c r="A194" s="352" t="s">
        <v>258</v>
      </c>
      <c r="B194" s="352"/>
      <c r="C194" s="352"/>
      <c r="D194" s="327"/>
      <c r="E194" s="327"/>
      <c r="F194" s="327"/>
      <c r="G194" s="327"/>
      <c r="H194" s="327"/>
      <c r="I194" s="327"/>
      <c r="J194" s="327"/>
      <c r="K194" s="327"/>
      <c r="L194" s="327"/>
      <c r="M194" s="327"/>
      <c r="N194" s="327"/>
      <c r="O194" s="327"/>
      <c r="P194" s="327"/>
      <c r="Q194" s="327"/>
      <c r="R194" s="327"/>
      <c r="S194" s="327"/>
      <c r="T194" s="327"/>
    </row>
    <row r="195" spans="1:20">
      <c r="A195" s="297" t="s">
        <v>259</v>
      </c>
      <c r="B195" s="297"/>
      <c r="C195" s="297"/>
      <c r="D195" s="297"/>
      <c r="E195" s="297"/>
      <c r="F195" s="297"/>
      <c r="G195" s="297"/>
      <c r="H195" s="297"/>
      <c r="I195" s="297"/>
      <c r="J195" s="297"/>
      <c r="K195" s="297"/>
      <c r="L195" s="297"/>
      <c r="M195" s="297"/>
      <c r="N195" s="297"/>
      <c r="O195" s="297"/>
      <c r="P195" s="297"/>
      <c r="Q195" s="297"/>
      <c r="R195" s="297"/>
      <c r="S195" s="297"/>
      <c r="T195" s="297"/>
    </row>
  </sheetData>
  <mergeCells count="654">
    <mergeCell ref="A193:C193"/>
    <mergeCell ref="A194:C194"/>
    <mergeCell ref="A190:H190"/>
    <mergeCell ref="A191:H191"/>
    <mergeCell ref="A192:H192"/>
    <mergeCell ref="I190:J190"/>
    <mergeCell ref="K190:M190"/>
    <mergeCell ref="N190:T190"/>
    <mergeCell ref="I191:J191"/>
    <mergeCell ref="K191:M191"/>
    <mergeCell ref="N191:T191"/>
    <mergeCell ref="I192:J192"/>
    <mergeCell ref="K192:M192"/>
    <mergeCell ref="N192:T192"/>
    <mergeCell ref="A186:S186"/>
    <mergeCell ref="A187:S187"/>
    <mergeCell ref="A189:T189"/>
    <mergeCell ref="A4:T4"/>
    <mergeCell ref="A12:E12"/>
    <mergeCell ref="K12:O12"/>
    <mergeCell ref="F12:J12"/>
    <mergeCell ref="P12:T12"/>
    <mergeCell ref="E188:I188"/>
    <mergeCell ref="K188:L188"/>
    <mergeCell ref="O188:T188"/>
    <mergeCell ref="F102:J102"/>
    <mergeCell ref="P101:T101"/>
    <mergeCell ref="P102:T102"/>
    <mergeCell ref="P34:T34"/>
    <mergeCell ref="A109:E109"/>
    <mergeCell ref="F109:J109"/>
    <mergeCell ref="K109:O109"/>
    <mergeCell ref="P109:T109"/>
    <mergeCell ref="A101:E101"/>
    <mergeCell ref="A102:E102"/>
    <mergeCell ref="K101:O101"/>
    <mergeCell ref="A180:E180"/>
    <mergeCell ref="F180:J180"/>
    <mergeCell ref="K180:O180"/>
    <mergeCell ref="P180:T180"/>
    <mergeCell ref="A181:E181"/>
    <mergeCell ref="F181:J181"/>
    <mergeCell ref="K181:O181"/>
    <mergeCell ref="A184:S184"/>
    <mergeCell ref="A185:S185"/>
    <mergeCell ref="P62:T62"/>
    <mergeCell ref="A72:T72"/>
    <mergeCell ref="A64:E64"/>
    <mergeCell ref="F64:J64"/>
    <mergeCell ref="K64:O64"/>
    <mergeCell ref="P64:T64"/>
    <mergeCell ref="D75:E75"/>
    <mergeCell ref="G75:I75"/>
    <mergeCell ref="A65:E65"/>
    <mergeCell ref="F65:J65"/>
    <mergeCell ref="K65:O65"/>
    <mergeCell ref="P132:T132"/>
    <mergeCell ref="K132:O132"/>
    <mergeCell ref="A93:J93"/>
    <mergeCell ref="K93:T93"/>
    <mergeCell ref="A95:T95"/>
    <mergeCell ref="A132:E132"/>
    <mergeCell ref="A195:T195"/>
    <mergeCell ref="D193:T193"/>
    <mergeCell ref="D194:T194"/>
    <mergeCell ref="A140:E140"/>
    <mergeCell ref="K139:O139"/>
    <mergeCell ref="K140:O140"/>
    <mergeCell ref="F139:J139"/>
    <mergeCell ref="F140:J140"/>
    <mergeCell ref="P139:T139"/>
    <mergeCell ref="P140:T140"/>
    <mergeCell ref="A146:E146"/>
    <mergeCell ref="A147:E147"/>
    <mergeCell ref="F147:J147"/>
    <mergeCell ref="K146:O146"/>
    <mergeCell ref="K147:O147"/>
    <mergeCell ref="P147:T147"/>
    <mergeCell ref="P181:T181"/>
    <mergeCell ref="D175:E175"/>
    <mergeCell ref="G175:I175"/>
    <mergeCell ref="K175:P175"/>
    <mergeCell ref="A172:C172"/>
    <mergeCell ref="D172:E172"/>
    <mergeCell ref="G172:I172"/>
    <mergeCell ref="K172:P172"/>
    <mergeCell ref="D55:E55"/>
    <mergeCell ref="G55:I55"/>
    <mergeCell ref="A76:C76"/>
    <mergeCell ref="D76:E76"/>
    <mergeCell ref="G76:I76"/>
    <mergeCell ref="A70:E70"/>
    <mergeCell ref="A71:E71"/>
    <mergeCell ref="K70:O70"/>
    <mergeCell ref="K71:O71"/>
    <mergeCell ref="A62:E62"/>
    <mergeCell ref="F62:J62"/>
    <mergeCell ref="K62:O62"/>
    <mergeCell ref="A58:C58"/>
    <mergeCell ref="D58:E58"/>
    <mergeCell ref="A56:C56"/>
    <mergeCell ref="D56:E56"/>
    <mergeCell ref="A57:C57"/>
    <mergeCell ref="D57:E57"/>
    <mergeCell ref="A75:C75"/>
    <mergeCell ref="K75:P75"/>
    <mergeCell ref="A61:T61"/>
    <mergeCell ref="R63:T63"/>
    <mergeCell ref="K57:O57"/>
    <mergeCell ref="K58:O58"/>
    <mergeCell ref="F34:J34"/>
    <mergeCell ref="F33:J33"/>
    <mergeCell ref="F59:J59"/>
    <mergeCell ref="K59:O59"/>
    <mergeCell ref="P59:T59"/>
    <mergeCell ref="G52:I52"/>
    <mergeCell ref="G48:I48"/>
    <mergeCell ref="G58:I58"/>
    <mergeCell ref="G56:I56"/>
    <mergeCell ref="G57:I57"/>
    <mergeCell ref="G46:I46"/>
    <mergeCell ref="G47:I47"/>
    <mergeCell ref="G49:I49"/>
    <mergeCell ref="G38:I38"/>
    <mergeCell ref="G39:I39"/>
    <mergeCell ref="G40:I40"/>
    <mergeCell ref="G41:I41"/>
    <mergeCell ref="G42:I42"/>
    <mergeCell ref="G43:I43"/>
    <mergeCell ref="K36:O36"/>
    <mergeCell ref="K37:O37"/>
    <mergeCell ref="K38:O38"/>
    <mergeCell ref="K107:O107"/>
    <mergeCell ref="K108:O108"/>
    <mergeCell ref="A178:C178"/>
    <mergeCell ref="D178:E178"/>
    <mergeCell ref="G178:I178"/>
    <mergeCell ref="K178:P178"/>
    <mergeCell ref="A179:C179"/>
    <mergeCell ref="D179:E179"/>
    <mergeCell ref="G179:I179"/>
    <mergeCell ref="K179:P179"/>
    <mergeCell ref="A176:C176"/>
    <mergeCell ref="D176:E176"/>
    <mergeCell ref="G176:I176"/>
    <mergeCell ref="K176:P176"/>
    <mergeCell ref="A177:C177"/>
    <mergeCell ref="D177:E177"/>
    <mergeCell ref="G177:I177"/>
    <mergeCell ref="K177:P177"/>
    <mergeCell ref="A174:C174"/>
    <mergeCell ref="D174:E174"/>
    <mergeCell ref="G174:I174"/>
    <mergeCell ref="K174:P174"/>
    <mergeCell ref="A175:C175"/>
    <mergeCell ref="A173:C173"/>
    <mergeCell ref="D173:E173"/>
    <mergeCell ref="G173:I173"/>
    <mergeCell ref="K173:P173"/>
    <mergeCell ref="A170:C170"/>
    <mergeCell ref="D170:E170"/>
    <mergeCell ref="G170:I170"/>
    <mergeCell ref="K170:P170"/>
    <mergeCell ref="A171:C171"/>
    <mergeCell ref="D171:E171"/>
    <mergeCell ref="G171:I171"/>
    <mergeCell ref="K171:P171"/>
    <mergeCell ref="A168:C168"/>
    <mergeCell ref="D168:E168"/>
    <mergeCell ref="G168:I168"/>
    <mergeCell ref="K168:P168"/>
    <mergeCell ref="A169:C169"/>
    <mergeCell ref="D169:E169"/>
    <mergeCell ref="G169:I169"/>
    <mergeCell ref="K169:P169"/>
    <mergeCell ref="A166:C166"/>
    <mergeCell ref="D166:E166"/>
    <mergeCell ref="G166:I166"/>
    <mergeCell ref="K166:P166"/>
    <mergeCell ref="A167:C167"/>
    <mergeCell ref="D167:E167"/>
    <mergeCell ref="G167:I167"/>
    <mergeCell ref="K167:P167"/>
    <mergeCell ref="A164:C164"/>
    <mergeCell ref="D164:E164"/>
    <mergeCell ref="G164:I164"/>
    <mergeCell ref="K164:P164"/>
    <mergeCell ref="A165:C165"/>
    <mergeCell ref="D165:E165"/>
    <mergeCell ref="G165:I165"/>
    <mergeCell ref="K165:P165"/>
    <mergeCell ref="A162:C162"/>
    <mergeCell ref="D162:E162"/>
    <mergeCell ref="G162:I162"/>
    <mergeCell ref="K162:P162"/>
    <mergeCell ref="A163:C163"/>
    <mergeCell ref="D163:E163"/>
    <mergeCell ref="G163:I163"/>
    <mergeCell ref="K163:P163"/>
    <mergeCell ref="A160:C160"/>
    <mergeCell ref="D160:E160"/>
    <mergeCell ref="G160:I160"/>
    <mergeCell ref="K160:P160"/>
    <mergeCell ref="A161:C161"/>
    <mergeCell ref="D161:E161"/>
    <mergeCell ref="G161:I161"/>
    <mergeCell ref="K161:P161"/>
    <mergeCell ref="A158:C158"/>
    <mergeCell ref="D158:E158"/>
    <mergeCell ref="G158:I158"/>
    <mergeCell ref="K158:P158"/>
    <mergeCell ref="A159:C159"/>
    <mergeCell ref="D159:E159"/>
    <mergeCell ref="G159:I159"/>
    <mergeCell ref="K159:P159"/>
    <mergeCell ref="A156:C156"/>
    <mergeCell ref="D156:E156"/>
    <mergeCell ref="G156:I156"/>
    <mergeCell ref="K156:P156"/>
    <mergeCell ref="A157:C157"/>
    <mergeCell ref="D157:E157"/>
    <mergeCell ref="G157:I157"/>
    <mergeCell ref="K157:P157"/>
    <mergeCell ref="A154:C154"/>
    <mergeCell ref="D154:E154"/>
    <mergeCell ref="G154:I154"/>
    <mergeCell ref="K154:P154"/>
    <mergeCell ref="A155:C155"/>
    <mergeCell ref="D155:E155"/>
    <mergeCell ref="G155:I155"/>
    <mergeCell ref="K155:P155"/>
    <mergeCell ref="A152:C152"/>
    <mergeCell ref="D152:E152"/>
    <mergeCell ref="G152:I152"/>
    <mergeCell ref="K152:P152"/>
    <mergeCell ref="A153:C153"/>
    <mergeCell ref="D153:E153"/>
    <mergeCell ref="G153:I153"/>
    <mergeCell ref="K153:P153"/>
    <mergeCell ref="A150:C150"/>
    <mergeCell ref="D150:E150"/>
    <mergeCell ref="G150:I150"/>
    <mergeCell ref="K150:P150"/>
    <mergeCell ref="A151:C151"/>
    <mergeCell ref="D151:E151"/>
    <mergeCell ref="G151:I151"/>
    <mergeCell ref="K151:P151"/>
    <mergeCell ref="A148:T148"/>
    <mergeCell ref="A149:C149"/>
    <mergeCell ref="D149:E149"/>
    <mergeCell ref="G149:I149"/>
    <mergeCell ref="K149:P149"/>
    <mergeCell ref="A143:T143"/>
    <mergeCell ref="F144:J144"/>
    <mergeCell ref="P144:T144"/>
    <mergeCell ref="F145:J145"/>
    <mergeCell ref="P145:T145"/>
    <mergeCell ref="F146:J146"/>
    <mergeCell ref="P146:T146"/>
    <mergeCell ref="K144:O144"/>
    <mergeCell ref="K145:O145"/>
    <mergeCell ref="A141:E141"/>
    <mergeCell ref="F141:J141"/>
    <mergeCell ref="A142:E142"/>
    <mergeCell ref="F142:J142"/>
    <mergeCell ref="A136:E136"/>
    <mergeCell ref="F136:J136"/>
    <mergeCell ref="K136:O136"/>
    <mergeCell ref="P136:T136"/>
    <mergeCell ref="A137:E137"/>
    <mergeCell ref="F137:J137"/>
    <mergeCell ref="K137:O137"/>
    <mergeCell ref="P137:T137"/>
    <mergeCell ref="K141:M141"/>
    <mergeCell ref="K142:M142"/>
    <mergeCell ref="N141:O141"/>
    <mergeCell ref="N142:O142"/>
    <mergeCell ref="P141:Q141"/>
    <mergeCell ref="P142:Q142"/>
    <mergeCell ref="R141:T141"/>
    <mergeCell ref="R142:T142"/>
    <mergeCell ref="A139:E139"/>
    <mergeCell ref="A138:E138"/>
    <mergeCell ref="J138:K138"/>
    <mergeCell ref="L138:O138"/>
    <mergeCell ref="A130:T130"/>
    <mergeCell ref="A131:T131"/>
    <mergeCell ref="A133:T133"/>
    <mergeCell ref="A134:T134"/>
    <mergeCell ref="A135:E135"/>
    <mergeCell ref="F135:J135"/>
    <mergeCell ref="K135:O135"/>
    <mergeCell ref="P135:T135"/>
    <mergeCell ref="F132:J132"/>
    <mergeCell ref="A128:C128"/>
    <mergeCell ref="D128:E128"/>
    <mergeCell ref="G128:I128"/>
    <mergeCell ref="K128:P128"/>
    <mergeCell ref="A129:C129"/>
    <mergeCell ref="D129:E129"/>
    <mergeCell ref="G129:I129"/>
    <mergeCell ref="K129:P129"/>
    <mergeCell ref="A126:C126"/>
    <mergeCell ref="D126:E126"/>
    <mergeCell ref="G126:I126"/>
    <mergeCell ref="K126:P126"/>
    <mergeCell ref="A127:C127"/>
    <mergeCell ref="D127:E127"/>
    <mergeCell ref="G127:I127"/>
    <mergeCell ref="K127:P127"/>
    <mergeCell ref="A124:C124"/>
    <mergeCell ref="D124:E124"/>
    <mergeCell ref="G124:I124"/>
    <mergeCell ref="K124:P124"/>
    <mergeCell ref="A125:C125"/>
    <mergeCell ref="D125:E125"/>
    <mergeCell ref="G125:I125"/>
    <mergeCell ref="K125:P125"/>
    <mergeCell ref="A122:C122"/>
    <mergeCell ref="D122:E122"/>
    <mergeCell ref="G122:I122"/>
    <mergeCell ref="K122:P122"/>
    <mergeCell ref="A123:C123"/>
    <mergeCell ref="D123:E123"/>
    <mergeCell ref="G123:I123"/>
    <mergeCell ref="K123:P123"/>
    <mergeCell ref="A120:C120"/>
    <mergeCell ref="D120:E120"/>
    <mergeCell ref="G120:I120"/>
    <mergeCell ref="K120:P120"/>
    <mergeCell ref="A121:C121"/>
    <mergeCell ref="D121:E121"/>
    <mergeCell ref="G121:I121"/>
    <mergeCell ref="K121:P121"/>
    <mergeCell ref="A118:C118"/>
    <mergeCell ref="D118:E118"/>
    <mergeCell ref="G118:I118"/>
    <mergeCell ref="K118:P118"/>
    <mergeCell ref="A119:C119"/>
    <mergeCell ref="D119:E119"/>
    <mergeCell ref="G119:I119"/>
    <mergeCell ref="K119:P119"/>
    <mergeCell ref="A116:C116"/>
    <mergeCell ref="D116:E116"/>
    <mergeCell ref="G116:I116"/>
    <mergeCell ref="K116:P116"/>
    <mergeCell ref="A117:C117"/>
    <mergeCell ref="D117:E117"/>
    <mergeCell ref="G117:I117"/>
    <mergeCell ref="K117:P117"/>
    <mergeCell ref="A114:C114"/>
    <mergeCell ref="D114:E114"/>
    <mergeCell ref="G114:I114"/>
    <mergeCell ref="K114:P114"/>
    <mergeCell ref="A115:C115"/>
    <mergeCell ref="D115:E115"/>
    <mergeCell ref="G115:I115"/>
    <mergeCell ref="K115:P115"/>
    <mergeCell ref="A113:C113"/>
    <mergeCell ref="D113:E113"/>
    <mergeCell ref="G113:I113"/>
    <mergeCell ref="K113:P113"/>
    <mergeCell ref="A110:T110"/>
    <mergeCell ref="A111:C111"/>
    <mergeCell ref="D111:E111"/>
    <mergeCell ref="G111:I111"/>
    <mergeCell ref="K111:P111"/>
    <mergeCell ref="A97:E97"/>
    <mergeCell ref="A112:C112"/>
    <mergeCell ref="D112:E112"/>
    <mergeCell ref="G112:I112"/>
    <mergeCell ref="K112:P112"/>
    <mergeCell ref="F106:J106"/>
    <mergeCell ref="F107:J107"/>
    <mergeCell ref="F108:J108"/>
    <mergeCell ref="A105:T105"/>
    <mergeCell ref="P106:T106"/>
    <mergeCell ref="P107:T107"/>
    <mergeCell ref="P108:T108"/>
    <mergeCell ref="A108:E108"/>
    <mergeCell ref="A106:E106"/>
    <mergeCell ref="A107:E107"/>
    <mergeCell ref="F97:J97"/>
    <mergeCell ref="K97:O97"/>
    <mergeCell ref="A103:E103"/>
    <mergeCell ref="A99:E99"/>
    <mergeCell ref="J99:K99"/>
    <mergeCell ref="L99:O99"/>
    <mergeCell ref="P99:Q99"/>
    <mergeCell ref="R99:T99"/>
    <mergeCell ref="K106:O106"/>
    <mergeCell ref="D79:E79"/>
    <mergeCell ref="G79:I79"/>
    <mergeCell ref="K79:P79"/>
    <mergeCell ref="F103:J103"/>
    <mergeCell ref="K103:O103"/>
    <mergeCell ref="P103:T103"/>
    <mergeCell ref="A104:E104"/>
    <mergeCell ref="F104:J104"/>
    <mergeCell ref="K104:O104"/>
    <mergeCell ref="P104:T104"/>
    <mergeCell ref="A98:E98"/>
    <mergeCell ref="F98:J98"/>
    <mergeCell ref="K98:O98"/>
    <mergeCell ref="P98:T98"/>
    <mergeCell ref="A100:E100"/>
    <mergeCell ref="F100:J100"/>
    <mergeCell ref="K100:O100"/>
    <mergeCell ref="P100:T100"/>
    <mergeCell ref="A94:E94"/>
    <mergeCell ref="F94:J94"/>
    <mergeCell ref="K94:O94"/>
    <mergeCell ref="P94:T94"/>
    <mergeCell ref="K102:O102"/>
    <mergeCell ref="F101:J101"/>
    <mergeCell ref="P67:T67"/>
    <mergeCell ref="F70:J70"/>
    <mergeCell ref="F71:J71"/>
    <mergeCell ref="P97:T97"/>
    <mergeCell ref="A68:E68"/>
    <mergeCell ref="F68:J68"/>
    <mergeCell ref="K68:O68"/>
    <mergeCell ref="P68:T68"/>
    <mergeCell ref="A69:E69"/>
    <mergeCell ref="F69:J69"/>
    <mergeCell ref="K69:O69"/>
    <mergeCell ref="P69:T69"/>
    <mergeCell ref="D80:E80"/>
    <mergeCell ref="G80:I80"/>
    <mergeCell ref="K80:P80"/>
    <mergeCell ref="A81:C81"/>
    <mergeCell ref="D81:E81"/>
    <mergeCell ref="G81:I81"/>
    <mergeCell ref="K81:P81"/>
    <mergeCell ref="A78:C78"/>
    <mergeCell ref="D78:E78"/>
    <mergeCell ref="G78:I78"/>
    <mergeCell ref="K78:P78"/>
    <mergeCell ref="A79:C79"/>
    <mergeCell ref="D83:E83"/>
    <mergeCell ref="G83:I83"/>
    <mergeCell ref="K83:P83"/>
    <mergeCell ref="A82:C82"/>
    <mergeCell ref="D82:E82"/>
    <mergeCell ref="A87:C87"/>
    <mergeCell ref="D87:E87"/>
    <mergeCell ref="G87:I87"/>
    <mergeCell ref="K87:P87"/>
    <mergeCell ref="A91:C91"/>
    <mergeCell ref="D91:E91"/>
    <mergeCell ref="G91:I91"/>
    <mergeCell ref="K91:P91"/>
    <mergeCell ref="A88:C88"/>
    <mergeCell ref="P70:T70"/>
    <mergeCell ref="P71:T71"/>
    <mergeCell ref="A66:E66"/>
    <mergeCell ref="F66:J66"/>
    <mergeCell ref="A67:E67"/>
    <mergeCell ref="F67:J67"/>
    <mergeCell ref="K66:O66"/>
    <mergeCell ref="K67:O67"/>
    <mergeCell ref="K74:P74"/>
    <mergeCell ref="P66:T66"/>
    <mergeCell ref="G88:I88"/>
    <mergeCell ref="K88:P88"/>
    <mergeCell ref="A89:C89"/>
    <mergeCell ref="D89:E89"/>
    <mergeCell ref="G89:I89"/>
    <mergeCell ref="K89:P89"/>
    <mergeCell ref="G82:I82"/>
    <mergeCell ref="K82:P82"/>
    <mergeCell ref="A83:C83"/>
    <mergeCell ref="G84:I84"/>
    <mergeCell ref="K84:P84"/>
    <mergeCell ref="A85:C85"/>
    <mergeCell ref="D85:E85"/>
    <mergeCell ref="G85:I85"/>
    <mergeCell ref="K85:P85"/>
    <mergeCell ref="A90:C90"/>
    <mergeCell ref="D90:E90"/>
    <mergeCell ref="G90:I90"/>
    <mergeCell ref="K90:P90"/>
    <mergeCell ref="D88:E88"/>
    <mergeCell ref="A53:C53"/>
    <mergeCell ref="D53:E53"/>
    <mergeCell ref="G53:I53"/>
    <mergeCell ref="A29:E29"/>
    <mergeCell ref="F29:J29"/>
    <mergeCell ref="A55:C55"/>
    <mergeCell ref="P65:T65"/>
    <mergeCell ref="P33:T33"/>
    <mergeCell ref="A30:E30"/>
    <mergeCell ref="F30:J30"/>
    <mergeCell ref="K30:O30"/>
    <mergeCell ref="P30:T30"/>
    <mergeCell ref="K29:O29"/>
    <mergeCell ref="P29:T29"/>
    <mergeCell ref="A59:E59"/>
    <mergeCell ref="G50:I50"/>
    <mergeCell ref="G51:I51"/>
    <mergeCell ref="A54:C54"/>
    <mergeCell ref="D54:E54"/>
    <mergeCell ref="G54:I54"/>
    <mergeCell ref="G44:I44"/>
    <mergeCell ref="G45:I45"/>
    <mergeCell ref="K33:O33"/>
    <mergeCell ref="K34:O34"/>
    <mergeCell ref="D48:E48"/>
    <mergeCell ref="D49:E49"/>
    <mergeCell ref="D50:E50"/>
    <mergeCell ref="D51:E51"/>
    <mergeCell ref="D52:E52"/>
    <mergeCell ref="D42:E42"/>
    <mergeCell ref="D43:E43"/>
    <mergeCell ref="D44:E44"/>
    <mergeCell ref="D45:E45"/>
    <mergeCell ref="D46:E46"/>
    <mergeCell ref="D47:E47"/>
    <mergeCell ref="A48:C48"/>
    <mergeCell ref="A49:C49"/>
    <mergeCell ref="A50:C50"/>
    <mergeCell ref="A51:C51"/>
    <mergeCell ref="A52:C52"/>
    <mergeCell ref="A42:C42"/>
    <mergeCell ref="A43:C43"/>
    <mergeCell ref="A44:C44"/>
    <mergeCell ref="A45:C45"/>
    <mergeCell ref="A46:C46"/>
    <mergeCell ref="A47:C47"/>
    <mergeCell ref="A40:C40"/>
    <mergeCell ref="A41:C41"/>
    <mergeCell ref="D38:E38"/>
    <mergeCell ref="D39:E39"/>
    <mergeCell ref="D40:E40"/>
    <mergeCell ref="D41:E41"/>
    <mergeCell ref="F28:J28"/>
    <mergeCell ref="A36:C36"/>
    <mergeCell ref="A35:T35"/>
    <mergeCell ref="D36:E36"/>
    <mergeCell ref="G36:I36"/>
    <mergeCell ref="A37:C37"/>
    <mergeCell ref="D37:E37"/>
    <mergeCell ref="G37:I37"/>
    <mergeCell ref="A32:E32"/>
    <mergeCell ref="K31:O31"/>
    <mergeCell ref="K32:O32"/>
    <mergeCell ref="P31:T31"/>
    <mergeCell ref="P32:T32"/>
    <mergeCell ref="F31:J31"/>
    <mergeCell ref="A33:E33"/>
    <mergeCell ref="A34:E34"/>
    <mergeCell ref="K28:O28"/>
    <mergeCell ref="P28:T28"/>
    <mergeCell ref="A63:E63"/>
    <mergeCell ref="J63:K63"/>
    <mergeCell ref="L63:O63"/>
    <mergeCell ref="F32:J32"/>
    <mergeCell ref="P63:Q63"/>
    <mergeCell ref="A14:M14"/>
    <mergeCell ref="K11:O11"/>
    <mergeCell ref="A27:E27"/>
    <mergeCell ref="K27:O27"/>
    <mergeCell ref="F27:J27"/>
    <mergeCell ref="A16:T16"/>
    <mergeCell ref="A25:E25"/>
    <mergeCell ref="K25:O25"/>
    <mergeCell ref="P25:T25"/>
    <mergeCell ref="F25:J25"/>
    <mergeCell ref="A24:T24"/>
    <mergeCell ref="A17:T17"/>
    <mergeCell ref="A20:T20"/>
    <mergeCell ref="A15:T15"/>
    <mergeCell ref="A21:T21"/>
    <mergeCell ref="P27:T27"/>
    <mergeCell ref="A22:T22"/>
    <mergeCell ref="A38:C38"/>
    <mergeCell ref="A39:C39"/>
    <mergeCell ref="A18:T18"/>
    <mergeCell ref="A19:T19"/>
    <mergeCell ref="A28:E28"/>
    <mergeCell ref="A31:E31"/>
    <mergeCell ref="N14:T14"/>
    <mergeCell ref="A5:T5"/>
    <mergeCell ref="A10:E10"/>
    <mergeCell ref="F10:J10"/>
    <mergeCell ref="K10:O10"/>
    <mergeCell ref="P10:T10"/>
    <mergeCell ref="A8:E8"/>
    <mergeCell ref="F8:J8"/>
    <mergeCell ref="A13:T13"/>
    <mergeCell ref="A26:E26"/>
    <mergeCell ref="J26:K26"/>
    <mergeCell ref="L26:O26"/>
    <mergeCell ref="P26:Q26"/>
    <mergeCell ref="R26:T26"/>
    <mergeCell ref="A1:T1"/>
    <mergeCell ref="K8:O8"/>
    <mergeCell ref="P8:T8"/>
    <mergeCell ref="A6:T6"/>
    <mergeCell ref="A11:E11"/>
    <mergeCell ref="A7:E7"/>
    <mergeCell ref="F7:J7"/>
    <mergeCell ref="K7:O7"/>
    <mergeCell ref="P7:T7"/>
    <mergeCell ref="A9:E9"/>
    <mergeCell ref="F9:J9"/>
    <mergeCell ref="K9:O9"/>
    <mergeCell ref="P9:T9"/>
    <mergeCell ref="F11:J11"/>
    <mergeCell ref="P11:T11"/>
    <mergeCell ref="A3:T3"/>
    <mergeCell ref="A2:T2"/>
    <mergeCell ref="P138:Q138"/>
    <mergeCell ref="R138:T138"/>
    <mergeCell ref="A73:C73"/>
    <mergeCell ref="D73:E73"/>
    <mergeCell ref="G73:I73"/>
    <mergeCell ref="K73:P73"/>
    <mergeCell ref="K76:P76"/>
    <mergeCell ref="A77:C77"/>
    <mergeCell ref="D77:E77"/>
    <mergeCell ref="G77:I77"/>
    <mergeCell ref="K77:P77"/>
    <mergeCell ref="A74:C74"/>
    <mergeCell ref="D74:E74"/>
    <mergeCell ref="G74:I74"/>
    <mergeCell ref="A96:T96"/>
    <mergeCell ref="A80:C80"/>
    <mergeCell ref="K92:T92"/>
    <mergeCell ref="A92:J92"/>
    <mergeCell ref="A86:C86"/>
    <mergeCell ref="D86:E86"/>
    <mergeCell ref="G86:I86"/>
    <mergeCell ref="K86:P86"/>
    <mergeCell ref="A84:C84"/>
    <mergeCell ref="D84:E84"/>
    <mergeCell ref="K39:O39"/>
    <mergeCell ref="K40:O40"/>
    <mergeCell ref="K41:O41"/>
    <mergeCell ref="K42:O42"/>
    <mergeCell ref="K43:O43"/>
    <mergeCell ref="K44:O44"/>
    <mergeCell ref="K54:O54"/>
    <mergeCell ref="K55:O55"/>
    <mergeCell ref="K56:O56"/>
    <mergeCell ref="K45:O45"/>
    <mergeCell ref="K46:O46"/>
    <mergeCell ref="K47:O47"/>
    <mergeCell ref="K48:O48"/>
    <mergeCell ref="K49:O49"/>
    <mergeCell ref="K50:O50"/>
    <mergeCell ref="K51:O51"/>
    <mergeCell ref="K52:O52"/>
    <mergeCell ref="K53:O53"/>
  </mergeCells>
  <conditionalFormatting sqref="F70:J70">
    <cfRule type="cellIs" dxfId="34" priority="26" operator="greaterThan">
      <formula>1</formula>
    </cfRule>
    <cfRule type="cellIs" dxfId="33" priority="32" operator="lessThan">
      <formula>1</formula>
    </cfRule>
    <cfRule type="cellIs" dxfId="32" priority="33" operator="lessThan">
      <formula>0.8</formula>
    </cfRule>
    <cfRule type="cellIs" dxfId="31" priority="35" operator="lessThan">
      <formula>1</formula>
    </cfRule>
  </conditionalFormatting>
  <conditionalFormatting sqref="F71:J71">
    <cfRule type="cellIs" dxfId="30" priority="25" operator="greaterThan">
      <formula>1</formula>
    </cfRule>
    <cfRule type="cellIs" dxfId="29" priority="31" operator="lessThan">
      <formula>1</formula>
    </cfRule>
    <cfRule type="cellIs" dxfId="28" priority="34" operator="lessThan">
      <formula>1</formula>
    </cfRule>
  </conditionalFormatting>
  <conditionalFormatting sqref="P70:T70">
    <cfRule type="cellIs" dxfId="27" priority="28" operator="greaterThan">
      <formula>0</formula>
    </cfRule>
    <cfRule type="cellIs" dxfId="26" priority="30" operator="lessThan">
      <formula>0</formula>
    </cfRule>
  </conditionalFormatting>
  <conditionalFormatting sqref="P71:T71">
    <cfRule type="cellIs" dxfId="25" priority="27" operator="greaterThan">
      <formula>0</formula>
    </cfRule>
    <cfRule type="cellIs" dxfId="24" priority="29" operator="lessThan">
      <formula>0</formula>
    </cfRule>
  </conditionalFormatting>
  <conditionalFormatting sqref="F33:J33">
    <cfRule type="cellIs" dxfId="23" priority="21" operator="greaterThan">
      <formula>1</formula>
    </cfRule>
    <cfRule type="cellIs" dxfId="22" priority="24" operator="lessThan">
      <formula>1</formula>
    </cfRule>
  </conditionalFormatting>
  <conditionalFormatting sqref="F34:J34">
    <cfRule type="cellIs" dxfId="21" priority="22" operator="greaterThan">
      <formula>1</formula>
    </cfRule>
    <cfRule type="cellIs" dxfId="20" priority="23" operator="lessThan">
      <formula>1</formula>
    </cfRule>
  </conditionalFormatting>
  <conditionalFormatting sqref="P33:T33">
    <cfRule type="cellIs" dxfId="19" priority="19" operator="greaterThan">
      <formula>0</formula>
    </cfRule>
    <cfRule type="cellIs" dxfId="18" priority="20" operator="lessThan">
      <formula>0</formula>
    </cfRule>
  </conditionalFormatting>
  <conditionalFormatting sqref="P34:T34">
    <cfRule type="cellIs" dxfId="17" priority="17" operator="greaterThan">
      <formula>0</formula>
    </cfRule>
    <cfRule type="cellIs" dxfId="16" priority="18" operator="lessThan">
      <formula>0</formula>
    </cfRule>
  </conditionalFormatting>
  <conditionalFormatting sqref="F108:J108">
    <cfRule type="cellIs" dxfId="15" priority="15" operator="greaterThan">
      <formula>0</formula>
    </cfRule>
    <cfRule type="cellIs" dxfId="14" priority="16" operator="lessThan">
      <formula>0</formula>
    </cfRule>
  </conditionalFormatting>
  <conditionalFormatting sqref="F109:J109">
    <cfRule type="cellIs" dxfId="13" priority="13" operator="lessThan">
      <formula>0</formula>
    </cfRule>
    <cfRule type="cellIs" dxfId="12" priority="14" operator="greaterThan">
      <formula>0</formula>
    </cfRule>
  </conditionalFormatting>
  <conditionalFormatting sqref="P108:T108">
    <cfRule type="cellIs" dxfId="11" priority="11" operator="lessThan">
      <formula>0</formula>
    </cfRule>
    <cfRule type="cellIs" dxfId="10" priority="12" operator="greaterThan">
      <formula>0</formula>
    </cfRule>
  </conditionalFormatting>
  <conditionalFormatting sqref="P109:T109">
    <cfRule type="cellIs" dxfId="9" priority="9" operator="lessThan">
      <formula>0</formula>
    </cfRule>
    <cfRule type="cellIs" dxfId="8" priority="10" operator="greaterThan">
      <formula>0</formula>
    </cfRule>
  </conditionalFormatting>
  <conditionalFormatting sqref="F146:J146">
    <cfRule type="cellIs" dxfId="7" priority="7" operator="greaterThan">
      <formula>0</formula>
    </cfRule>
    <cfRule type="cellIs" dxfId="6" priority="8" operator="lessThan">
      <formula>0</formula>
    </cfRule>
  </conditionalFormatting>
  <conditionalFormatting sqref="F147:J147">
    <cfRule type="cellIs" dxfId="5" priority="5" operator="greaterThan">
      <formula>0</formula>
    </cfRule>
    <cfRule type="cellIs" dxfId="4" priority="6" operator="lessThan">
      <formula>0</formula>
    </cfRule>
  </conditionalFormatting>
  <conditionalFormatting sqref="P146:T146">
    <cfRule type="cellIs" dxfId="3" priority="3" operator="lessThan">
      <formula>0</formula>
    </cfRule>
    <cfRule type="cellIs" dxfId="2" priority="4" operator="greaterThan">
      <formula>0</formula>
    </cfRule>
  </conditionalFormatting>
  <conditionalFormatting sqref="P147:T147">
    <cfRule type="cellIs" dxfId="1" priority="1" operator="lessThan">
      <formula>0</formula>
    </cfRule>
    <cfRule type="cellIs" dxfId="0" priority="2" operator="greaterThan">
      <formula>0</formula>
    </cfRule>
  </conditionalFormatting>
  <dataValidations count="6">
    <dataValidation type="list" allowBlank="1" showInputMessage="1" showErrorMessage="1" sqref="N14:T14" xr:uid="{00000000-0002-0000-0300-000000000000}">
      <formula1>$W$1:$W$7</formula1>
    </dataValidation>
    <dataValidation type="list" allowBlank="1" showInputMessage="1" showErrorMessage="1" sqref="F74:F91" xr:uid="{00000000-0002-0000-0300-000001000000}">
      <formula1>$W$74:$W$76</formula1>
    </dataValidation>
    <dataValidation type="list" allowBlank="1" showInputMessage="1" showErrorMessage="1" sqref="F112:F129" xr:uid="{00000000-0002-0000-0300-000002000000}">
      <formula1>$W$112:$W$114</formula1>
    </dataValidation>
    <dataValidation type="list" allowBlank="1" showInputMessage="1" showErrorMessage="1" sqref="F150:F179" xr:uid="{00000000-0002-0000-0300-000003000000}">
      <formula1>$W$150:$W$152</formula1>
    </dataValidation>
    <dataValidation type="list" allowBlank="1" showInputMessage="1" showErrorMessage="1" sqref="P11:T11" xr:uid="{00000000-0002-0000-0300-000004000000}">
      <formula1>$W$11:$W$17</formula1>
    </dataValidation>
    <dataValidation type="list" allowBlank="1" showInputMessage="1" showErrorMessage="1" sqref="F37:F58" xr:uid="{00000000-0002-0000-0300-000005000000}">
      <formula1>$U$37:$U$38</formula1>
    </dataValidation>
  </dataValidations>
  <pageMargins left="0.7" right="0.7" top="0.75" bottom="0.75" header="0.3" footer="0.3"/>
  <pageSetup scale="34" orientation="portrait" r:id="rId1"/>
  <rowBreaks count="1" manualBreakCount="1">
    <brk id="110"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BDBD"/>
  </sheetPr>
  <dimension ref="A1:T68"/>
  <sheetViews>
    <sheetView view="pageBreakPreview" zoomScale="70" zoomScaleNormal="100" zoomScaleSheetLayoutView="70" workbookViewId="0">
      <selection activeCell="P7" sqref="P7:T7"/>
    </sheetView>
  </sheetViews>
  <sheetFormatPr defaultRowHeight="14.45"/>
  <cols>
    <col min="1" max="1" width="13.7109375" customWidth="1"/>
    <col min="2" max="2" width="11.42578125" customWidth="1"/>
    <col min="5" max="5" width="20.140625" customWidth="1"/>
    <col min="9" max="9" width="14.140625" customWidth="1"/>
    <col min="10" max="10" width="8.85546875" customWidth="1"/>
    <col min="13" max="13" width="10.42578125" bestFit="1" customWidth="1"/>
    <col min="15" max="15" width="14.28515625" customWidth="1"/>
    <col min="16" max="16" width="10.42578125" bestFit="1" customWidth="1"/>
    <col min="20" max="20" width="0.28515625" customWidth="1"/>
  </cols>
  <sheetData>
    <row r="1" spans="1:20" ht="96" customHeight="1" thickBot="1">
      <c r="A1" s="370"/>
      <c r="B1" s="370"/>
      <c r="C1" s="370"/>
      <c r="D1" s="370"/>
      <c r="E1" s="370"/>
      <c r="F1" s="370"/>
      <c r="G1" s="373" t="s">
        <v>260</v>
      </c>
      <c r="H1" s="373"/>
      <c r="I1" s="373"/>
      <c r="J1" s="373"/>
      <c r="K1" s="373"/>
      <c r="L1" s="373"/>
      <c r="M1" s="373"/>
      <c r="N1" s="373"/>
      <c r="O1" s="373"/>
      <c r="P1" s="373"/>
      <c r="Q1" s="373"/>
      <c r="R1" s="373"/>
      <c r="S1" s="373"/>
      <c r="T1" s="373"/>
    </row>
    <row r="2" spans="1:20" ht="23.1" thickBot="1">
      <c r="A2" s="357" t="s">
        <v>261</v>
      </c>
      <c r="B2" s="357"/>
      <c r="C2" s="357"/>
      <c r="D2" s="357"/>
      <c r="E2" s="357"/>
      <c r="F2" s="357"/>
      <c r="G2" s="357"/>
      <c r="H2" s="357"/>
      <c r="I2" s="357"/>
      <c r="J2" s="357"/>
      <c r="K2" s="357"/>
      <c r="L2" s="357"/>
      <c r="M2" s="357"/>
      <c r="N2" s="357"/>
      <c r="O2" s="357"/>
      <c r="P2" s="357"/>
      <c r="Q2" s="357"/>
      <c r="R2" s="357"/>
      <c r="S2" s="357"/>
      <c r="T2" s="357"/>
    </row>
    <row r="3" spans="1:20" ht="18" thickBot="1">
      <c r="A3" s="202" t="s">
        <v>262</v>
      </c>
      <c r="B3" s="203"/>
      <c r="C3" s="203"/>
      <c r="D3" s="203"/>
      <c r="E3" s="203"/>
      <c r="F3" s="203"/>
      <c r="G3" s="203"/>
      <c r="H3" s="203"/>
      <c r="I3" s="203"/>
      <c r="J3" s="203"/>
      <c r="K3" s="203"/>
      <c r="L3" s="203"/>
      <c r="M3" s="203"/>
      <c r="N3" s="203"/>
      <c r="O3" s="203"/>
      <c r="P3" s="203"/>
      <c r="Q3" s="203"/>
      <c r="R3" s="203"/>
      <c r="S3" s="203"/>
      <c r="T3" s="204"/>
    </row>
    <row r="4" spans="1:20" ht="48" customHeight="1" thickBot="1">
      <c r="A4" s="358" t="s">
        <v>117</v>
      </c>
      <c r="B4" s="359"/>
      <c r="C4" s="359"/>
      <c r="D4" s="359"/>
      <c r="E4" s="359"/>
      <c r="F4" s="360" t="str">
        <f>'PRDOH Utilization Plan'!F7:J7</f>
        <v>[type here]</v>
      </c>
      <c r="G4" s="360"/>
      <c r="H4" s="360"/>
      <c r="I4" s="360"/>
      <c r="J4" s="361"/>
      <c r="K4" s="358" t="s">
        <v>119</v>
      </c>
      <c r="L4" s="359"/>
      <c r="M4" s="359"/>
      <c r="N4" s="359"/>
      <c r="O4" s="359"/>
      <c r="P4" s="360" t="str">
        <f>'PRDOH Utilization Plan'!P7:T7</f>
        <v>[type here]</v>
      </c>
      <c r="Q4" s="360"/>
      <c r="R4" s="360"/>
      <c r="S4" s="360"/>
      <c r="T4" s="361"/>
    </row>
    <row r="5" spans="1:20" ht="54.75" customHeight="1" thickBot="1">
      <c r="A5" s="362" t="s">
        <v>120</v>
      </c>
      <c r="B5" s="363"/>
      <c r="C5" s="363"/>
      <c r="D5" s="363"/>
      <c r="E5" s="363"/>
      <c r="F5" s="360" t="str">
        <f>'PRDOH Utilization Plan'!F8:J8</f>
        <v>[type here]</v>
      </c>
      <c r="G5" s="360"/>
      <c r="H5" s="360"/>
      <c r="I5" s="360"/>
      <c r="J5" s="361"/>
      <c r="K5" s="358" t="s">
        <v>121</v>
      </c>
      <c r="L5" s="359"/>
      <c r="M5" s="359"/>
      <c r="N5" s="359"/>
      <c r="O5" s="359"/>
      <c r="P5" s="360" t="str">
        <f>'PRDOH Utilization Plan'!P8:T8</f>
        <v>[type here]</v>
      </c>
      <c r="Q5" s="360"/>
      <c r="R5" s="360"/>
      <c r="S5" s="360"/>
      <c r="T5" s="361"/>
    </row>
    <row r="6" spans="1:20" ht="64.5" customHeight="1" thickBot="1">
      <c r="A6" s="362" t="s">
        <v>263</v>
      </c>
      <c r="B6" s="363"/>
      <c r="C6" s="363"/>
      <c r="D6" s="363"/>
      <c r="E6" s="364"/>
      <c r="F6" s="360" t="str">
        <f>'PRDOH Utilization Plan'!F9:J9</f>
        <v>[type here]</v>
      </c>
      <c r="G6" s="360"/>
      <c r="H6" s="360"/>
      <c r="I6" s="360"/>
      <c r="J6" s="361"/>
      <c r="K6" s="358" t="s">
        <v>123</v>
      </c>
      <c r="L6" s="359"/>
      <c r="M6" s="359"/>
      <c r="N6" s="359"/>
      <c r="O6" s="359"/>
      <c r="P6" s="360" t="str">
        <f>'PRDOH Utilization Plan'!P10:T10</f>
        <v>[type here]</v>
      </c>
      <c r="Q6" s="360"/>
      <c r="R6" s="360"/>
      <c r="S6" s="360"/>
      <c r="T6" s="361"/>
    </row>
    <row r="7" spans="1:20" ht="73.900000000000006" customHeight="1" thickBot="1">
      <c r="A7" s="358" t="s">
        <v>124</v>
      </c>
      <c r="B7" s="359"/>
      <c r="C7" s="359"/>
      <c r="D7" s="359"/>
      <c r="E7" s="378"/>
      <c r="F7" s="360" t="str">
        <f>'PRDOH Utilization Plan'!F10:J10</f>
        <v>[type here]</v>
      </c>
      <c r="G7" s="360"/>
      <c r="H7" s="360"/>
      <c r="I7" s="360"/>
      <c r="J7" s="361"/>
      <c r="K7" s="358" t="s">
        <v>264</v>
      </c>
      <c r="L7" s="359"/>
      <c r="M7" s="359"/>
      <c r="N7" s="359"/>
      <c r="O7" s="359"/>
      <c r="P7" s="360" t="str">
        <f>'PRDOH Utilization Plan'!P10:T10</f>
        <v>[type here]</v>
      </c>
      <c r="Q7" s="360"/>
      <c r="R7" s="360"/>
      <c r="S7" s="360"/>
      <c r="T7" s="361"/>
    </row>
    <row r="8" spans="1:20" ht="67.150000000000006" customHeight="1" thickBot="1">
      <c r="A8" s="359" t="s">
        <v>265</v>
      </c>
      <c r="B8" s="359"/>
      <c r="C8" s="359"/>
      <c r="D8" s="359"/>
      <c r="E8" s="359"/>
      <c r="F8" s="360" t="str">
        <f>'PRDOH Utilization Plan'!F11:J11</f>
        <v>[type here]</v>
      </c>
      <c r="G8" s="360"/>
      <c r="H8" s="360"/>
      <c r="I8" s="360"/>
      <c r="J8" s="361"/>
      <c r="K8" s="359" t="s">
        <v>127</v>
      </c>
      <c r="L8" s="359"/>
      <c r="M8" s="359"/>
      <c r="N8" s="359"/>
      <c r="O8" s="359"/>
      <c r="P8" s="365"/>
      <c r="Q8" s="365"/>
      <c r="R8" s="365"/>
      <c r="S8" s="365"/>
      <c r="T8" s="366"/>
    </row>
    <row r="9" spans="1:20" ht="45.75" customHeight="1" thickBot="1">
      <c r="A9" s="359" t="s">
        <v>129</v>
      </c>
      <c r="B9" s="359"/>
      <c r="C9" s="359"/>
      <c r="D9" s="359"/>
      <c r="E9" s="359"/>
      <c r="F9" s="360" t="str">
        <f>'PRDOH Utilization Plan'!F12:J12</f>
        <v>[type here]</v>
      </c>
      <c r="G9" s="360"/>
      <c r="H9" s="360"/>
      <c r="I9" s="360"/>
      <c r="J9" s="361"/>
      <c r="K9" s="359" t="s">
        <v>130</v>
      </c>
      <c r="L9" s="359"/>
      <c r="M9" s="359"/>
      <c r="N9" s="359"/>
      <c r="O9" s="359"/>
      <c r="P9" s="360" t="str">
        <f>'PRDOH Utilization Plan'!P12:T12</f>
        <v>[type here]</v>
      </c>
      <c r="Q9" s="360"/>
      <c r="R9" s="360"/>
      <c r="S9" s="360"/>
      <c r="T9" s="361"/>
    </row>
    <row r="10" spans="1:20" ht="45.75" customHeight="1" thickBot="1">
      <c r="A10" s="359" t="s">
        <v>266</v>
      </c>
      <c r="B10" s="359"/>
      <c r="C10" s="359"/>
      <c r="D10" s="359"/>
      <c r="E10" s="359"/>
      <c r="F10" s="374"/>
      <c r="G10" s="375"/>
      <c r="H10" s="375"/>
      <c r="I10" s="375"/>
      <c r="J10" s="376"/>
      <c r="K10" s="377" t="s">
        <v>267</v>
      </c>
      <c r="L10" s="359"/>
      <c r="M10" s="106">
        <v>0.1</v>
      </c>
      <c r="N10" s="359" t="s">
        <v>268</v>
      </c>
      <c r="O10" s="359"/>
      <c r="P10" s="107">
        <v>0.1</v>
      </c>
      <c r="Q10" s="367" t="s">
        <v>269</v>
      </c>
      <c r="R10" s="367"/>
      <c r="S10" s="368">
        <f>M10+P10</f>
        <v>0.2</v>
      </c>
      <c r="T10" s="369"/>
    </row>
    <row r="11" spans="1:20" ht="20.100000000000001" thickBot="1">
      <c r="A11" s="372"/>
      <c r="B11" s="372"/>
      <c r="C11" s="372"/>
      <c r="D11" s="372"/>
      <c r="E11" s="372"/>
      <c r="F11" s="372"/>
      <c r="G11" s="372"/>
      <c r="H11" s="372"/>
      <c r="I11" s="372"/>
      <c r="J11" s="372"/>
      <c r="K11" s="372"/>
      <c r="L11" s="372"/>
      <c r="M11" s="372"/>
      <c r="N11" s="372"/>
      <c r="O11" s="372"/>
      <c r="P11" s="372"/>
      <c r="Q11" s="372"/>
      <c r="R11" s="372"/>
      <c r="S11" s="372"/>
      <c r="T11" s="372"/>
    </row>
    <row r="12" spans="1:20" ht="30" customHeight="1" thickBot="1">
      <c r="A12" s="357" t="s">
        <v>270</v>
      </c>
      <c r="B12" s="357"/>
      <c r="C12" s="357"/>
      <c r="D12" s="357"/>
      <c r="E12" s="357"/>
      <c r="F12" s="357"/>
      <c r="G12" s="357"/>
      <c r="H12" s="357"/>
      <c r="I12" s="357"/>
      <c r="J12" s="357"/>
      <c r="K12" s="357"/>
      <c r="L12" s="357"/>
      <c r="M12" s="357"/>
      <c r="N12" s="357"/>
      <c r="O12" s="357"/>
      <c r="P12" s="357"/>
      <c r="Q12" s="357"/>
      <c r="R12" s="357"/>
      <c r="S12" s="357"/>
      <c r="T12" s="357"/>
    </row>
    <row r="13" spans="1:20" s="89" customFormat="1" ht="45" customHeight="1" thickBot="1">
      <c r="A13" s="379" t="s">
        <v>271</v>
      </c>
      <c r="B13" s="379"/>
      <c r="C13" s="379"/>
      <c r="D13" s="379"/>
      <c r="E13" s="379"/>
      <c r="F13" s="379"/>
      <c r="G13" s="379"/>
      <c r="H13" s="379"/>
      <c r="I13" s="379"/>
      <c r="J13" s="380"/>
      <c r="K13" s="381" t="s">
        <v>272</v>
      </c>
      <c r="L13" s="382"/>
      <c r="M13" s="382"/>
      <c r="N13" s="383"/>
      <c r="O13" s="384"/>
      <c r="P13" s="385"/>
      <c r="Q13" s="385"/>
      <c r="R13" s="385"/>
      <c r="S13" s="385"/>
      <c r="T13" s="386"/>
    </row>
    <row r="14" spans="1:20" s="89" customFormat="1" ht="33" customHeight="1" thickBot="1">
      <c r="A14" s="357" t="s">
        <v>273</v>
      </c>
      <c r="B14" s="357"/>
      <c r="C14" s="357"/>
      <c r="D14" s="357"/>
      <c r="E14" s="357"/>
      <c r="F14" s="357"/>
      <c r="G14" s="357"/>
      <c r="H14" s="357"/>
      <c r="I14" s="357"/>
      <c r="J14" s="357"/>
      <c r="K14" s="357"/>
      <c r="L14" s="357"/>
      <c r="M14" s="357"/>
      <c r="N14" s="357"/>
      <c r="O14" s="357"/>
      <c r="P14" s="357"/>
      <c r="Q14" s="357"/>
      <c r="R14" s="357"/>
      <c r="S14" s="357"/>
      <c r="T14" s="357"/>
    </row>
    <row r="15" spans="1:20" s="89" customFormat="1" ht="37.5" customHeight="1" thickBot="1">
      <c r="A15" s="108" t="s">
        <v>274</v>
      </c>
      <c r="B15" s="371" t="s">
        <v>275</v>
      </c>
      <c r="C15" s="371"/>
      <c r="D15" s="387">
        <f>O13*0.1</f>
        <v>0</v>
      </c>
      <c r="E15" s="387"/>
      <c r="F15" s="387"/>
      <c r="G15" s="387"/>
      <c r="H15" s="388"/>
      <c r="I15" s="108" t="s">
        <v>274</v>
      </c>
      <c r="J15" s="371" t="s">
        <v>276</v>
      </c>
      <c r="K15" s="371"/>
      <c r="L15" s="109"/>
      <c r="M15" s="389" t="s">
        <v>277</v>
      </c>
      <c r="N15" s="390"/>
      <c r="O15" s="391">
        <f>O13*L15</f>
        <v>0</v>
      </c>
      <c r="P15" s="391"/>
      <c r="Q15" s="391"/>
      <c r="R15" s="391"/>
      <c r="S15" s="391"/>
      <c r="T15" s="391"/>
    </row>
    <row r="16" spans="1:20" s="63" customFormat="1" ht="32.25" customHeight="1" thickBot="1">
      <c r="A16" s="357" t="s">
        <v>278</v>
      </c>
      <c r="B16" s="357"/>
      <c r="C16" s="357"/>
      <c r="D16" s="357"/>
      <c r="E16" s="357"/>
      <c r="F16" s="357"/>
      <c r="G16" s="357"/>
      <c r="H16" s="357"/>
      <c r="I16" s="357"/>
      <c r="J16" s="357"/>
      <c r="K16" s="357"/>
      <c r="L16" s="357"/>
      <c r="M16" s="357"/>
      <c r="N16" s="357"/>
      <c r="O16" s="357"/>
      <c r="P16" s="357"/>
      <c r="Q16" s="357"/>
      <c r="R16" s="357"/>
      <c r="S16" s="357"/>
      <c r="T16" s="357"/>
    </row>
    <row r="17" spans="1:20" s="63" customFormat="1" ht="40.5" customHeight="1">
      <c r="A17" s="108" t="s">
        <v>279</v>
      </c>
      <c r="B17" s="371" t="s">
        <v>275</v>
      </c>
      <c r="C17" s="371"/>
      <c r="D17" s="392">
        <f>O13*0.1</f>
        <v>0</v>
      </c>
      <c r="E17" s="392"/>
      <c r="F17" s="392"/>
      <c r="G17" s="392"/>
      <c r="H17" s="393"/>
      <c r="I17" s="108" t="s">
        <v>274</v>
      </c>
      <c r="J17" s="371" t="s">
        <v>276</v>
      </c>
      <c r="K17" s="371"/>
      <c r="L17" s="109"/>
      <c r="M17" s="389" t="s">
        <v>277</v>
      </c>
      <c r="N17" s="390"/>
      <c r="O17" s="391">
        <f>O13*L17</f>
        <v>0</v>
      </c>
      <c r="P17" s="391"/>
      <c r="Q17" s="391"/>
      <c r="R17" s="391"/>
      <c r="S17" s="391"/>
      <c r="T17" s="391"/>
    </row>
    <row r="18" spans="1:20" s="63" customFormat="1" ht="25.5" customHeight="1">
      <c r="A18" s="394"/>
      <c r="B18" s="394"/>
      <c r="C18" s="394"/>
      <c r="D18" s="394"/>
      <c r="E18" s="394"/>
      <c r="F18" s="394"/>
      <c r="G18" s="394"/>
      <c r="H18" s="394"/>
      <c r="I18" s="394"/>
      <c r="J18" s="394"/>
      <c r="K18" s="394"/>
      <c r="L18" s="394"/>
      <c r="M18" s="394"/>
      <c r="N18" s="394"/>
      <c r="O18" s="394"/>
      <c r="P18" s="394"/>
      <c r="Q18" s="394"/>
      <c r="R18" s="394"/>
      <c r="S18" s="394"/>
      <c r="T18" s="394"/>
    </row>
    <row r="19" spans="1:20" s="89" customFormat="1" ht="43.5" customHeight="1">
      <c r="A19" s="223" t="s">
        <v>280</v>
      </c>
      <c r="B19" s="223"/>
      <c r="C19" s="223"/>
      <c r="D19" s="223"/>
      <c r="E19" s="223"/>
      <c r="F19" s="395">
        <f>D15+D17+O15+O17</f>
        <v>0</v>
      </c>
      <c r="G19" s="396"/>
      <c r="H19" s="396"/>
      <c r="I19" s="396"/>
      <c r="J19" s="396"/>
      <c r="K19" s="396"/>
      <c r="L19" s="396"/>
      <c r="M19" s="396"/>
      <c r="N19" s="396"/>
      <c r="O19" s="396"/>
      <c r="P19" s="396"/>
      <c r="Q19" s="396"/>
      <c r="R19" s="396"/>
      <c r="S19" s="396"/>
      <c r="T19" s="397"/>
    </row>
    <row r="20" spans="1:20" s="63" customFormat="1" ht="22.5">
      <c r="A20" s="404" t="s">
        <v>281</v>
      </c>
      <c r="B20" s="404"/>
      <c r="C20" s="404"/>
      <c r="D20" s="404"/>
      <c r="E20" s="404"/>
      <c r="F20" s="404"/>
      <c r="G20" s="404"/>
      <c r="H20" s="404"/>
      <c r="I20" s="404"/>
      <c r="J20" s="404"/>
      <c r="K20" s="404"/>
      <c r="L20" s="404"/>
      <c r="M20" s="404"/>
      <c r="N20" s="404"/>
      <c r="O20" s="404"/>
      <c r="P20" s="404"/>
      <c r="Q20" s="404"/>
      <c r="R20" s="404"/>
      <c r="S20" s="404"/>
      <c r="T20" s="404"/>
    </row>
    <row r="21" spans="1:20" s="111" customFormat="1" ht="15.95">
      <c r="A21" s="405" t="s">
        <v>282</v>
      </c>
      <c r="B21" s="405"/>
      <c r="C21" s="405"/>
      <c r="D21" s="405"/>
      <c r="E21" s="405"/>
      <c r="F21" s="406" t="s">
        <v>118</v>
      </c>
      <c r="G21" s="406"/>
      <c r="H21" s="406"/>
      <c r="I21" s="406"/>
      <c r="J21" s="406"/>
      <c r="K21" s="406"/>
      <c r="L21" s="406"/>
      <c r="M21" s="406"/>
    </row>
    <row r="22" spans="1:20" s="111" customFormat="1" ht="15.95">
      <c r="A22" s="405" t="s">
        <v>283</v>
      </c>
      <c r="B22" s="405"/>
      <c r="C22" s="405"/>
      <c r="D22" s="405"/>
      <c r="E22" s="405"/>
      <c r="F22" s="406" t="s">
        <v>118</v>
      </c>
      <c r="G22" s="406"/>
      <c r="H22" s="406"/>
      <c r="I22" s="406"/>
      <c r="J22" s="406"/>
      <c r="K22" s="406"/>
      <c r="L22" s="406"/>
      <c r="M22" s="406"/>
    </row>
    <row r="23" spans="1:20" s="111" customFormat="1" ht="15.95">
      <c r="A23" s="405" t="s">
        <v>284</v>
      </c>
      <c r="B23" s="405"/>
      <c r="C23" s="405"/>
      <c r="D23" s="405"/>
      <c r="E23" s="405"/>
      <c r="F23" s="406" t="s">
        <v>118</v>
      </c>
      <c r="G23" s="406"/>
      <c r="H23" s="406"/>
      <c r="I23" s="406"/>
      <c r="J23" s="406"/>
      <c r="K23" s="406"/>
      <c r="L23" s="406"/>
      <c r="M23" s="406"/>
    </row>
    <row r="24" spans="1:20" s="111" customFormat="1" ht="15.95">
      <c r="A24" s="405" t="s">
        <v>285</v>
      </c>
      <c r="B24" s="405"/>
      <c r="C24" s="405"/>
      <c r="D24" s="405"/>
      <c r="E24" s="405"/>
      <c r="F24" s="406" t="s">
        <v>118</v>
      </c>
      <c r="G24" s="406"/>
      <c r="H24" s="406"/>
      <c r="I24" s="406"/>
      <c r="J24" s="406"/>
      <c r="K24" s="406"/>
      <c r="L24" s="406"/>
      <c r="M24" s="406"/>
    </row>
    <row r="25" spans="1:20" s="111" customFormat="1" ht="21.6" customHeight="1">
      <c r="A25" s="405" t="s">
        <v>286</v>
      </c>
      <c r="B25" s="405"/>
      <c r="C25" s="405"/>
      <c r="D25" s="405"/>
      <c r="E25" s="405"/>
      <c r="F25" s="406" t="s">
        <v>118</v>
      </c>
      <c r="G25" s="406"/>
      <c r="H25" s="406"/>
      <c r="I25" s="406"/>
      <c r="J25" s="406"/>
      <c r="K25" s="406"/>
      <c r="L25" s="406"/>
      <c r="M25" s="406"/>
    </row>
    <row r="26" spans="1:20" s="63" customFormat="1" ht="23.1" thickBot="1">
      <c r="A26" s="404" t="s">
        <v>287</v>
      </c>
      <c r="B26" s="404"/>
      <c r="C26" s="404"/>
      <c r="D26" s="404"/>
      <c r="E26" s="404"/>
      <c r="F26" s="404"/>
      <c r="G26" s="404"/>
      <c r="H26" s="404"/>
      <c r="I26" s="404"/>
      <c r="J26" s="404"/>
      <c r="K26" s="404"/>
      <c r="L26" s="404"/>
      <c r="M26" s="404"/>
      <c r="N26" s="404"/>
      <c r="O26" s="404"/>
      <c r="P26" s="404"/>
      <c r="Q26" s="404"/>
      <c r="R26" s="404"/>
      <c r="S26" s="404"/>
      <c r="T26" s="404"/>
    </row>
    <row r="27" spans="1:20" s="110" customFormat="1" ht="21.6" customHeight="1">
      <c r="A27" s="398" t="s">
        <v>288</v>
      </c>
      <c r="B27" s="399"/>
      <c r="C27" s="399"/>
      <c r="D27" s="399"/>
      <c r="E27" s="399"/>
      <c r="F27" s="399"/>
      <c r="G27" s="399"/>
      <c r="H27" s="399"/>
      <c r="I27" s="399"/>
      <c r="J27" s="399"/>
      <c r="K27" s="399"/>
      <c r="L27" s="399"/>
      <c r="M27" s="399"/>
      <c r="N27" s="399"/>
      <c r="O27" s="399"/>
      <c r="P27" s="399"/>
      <c r="Q27" s="399"/>
      <c r="R27" s="399"/>
      <c r="S27" s="399"/>
      <c r="T27" s="400"/>
    </row>
    <row r="28" spans="1:20" s="63" customFormat="1" ht="203.45" customHeight="1" thickBot="1">
      <c r="A28" s="401" t="s">
        <v>118</v>
      </c>
      <c r="B28" s="402"/>
      <c r="C28" s="402"/>
      <c r="D28" s="402"/>
      <c r="E28" s="402"/>
      <c r="F28" s="402"/>
      <c r="G28" s="402"/>
      <c r="H28" s="402"/>
      <c r="I28" s="402"/>
      <c r="J28" s="402"/>
      <c r="K28" s="402"/>
      <c r="L28" s="402"/>
      <c r="M28" s="402"/>
      <c r="N28" s="402"/>
      <c r="O28" s="402"/>
      <c r="P28" s="402"/>
      <c r="Q28" s="402"/>
      <c r="R28" s="402"/>
      <c r="S28" s="402"/>
      <c r="T28" s="403"/>
    </row>
    <row r="29" spans="1:20" s="63" customFormat="1" ht="69" customHeight="1" thickBot="1">
      <c r="A29" s="415" t="s">
        <v>289</v>
      </c>
      <c r="B29" s="416"/>
      <c r="C29" s="416"/>
      <c r="D29" s="416"/>
      <c r="E29" s="417"/>
      <c r="F29" s="418" t="s">
        <v>290</v>
      </c>
      <c r="G29" s="419"/>
      <c r="H29" s="419"/>
      <c r="I29" s="419"/>
      <c r="J29" s="420"/>
      <c r="K29" s="421" t="s">
        <v>180</v>
      </c>
      <c r="L29" s="422"/>
      <c r="M29" s="422"/>
      <c r="N29" s="422"/>
      <c r="O29" s="423"/>
      <c r="P29" s="407" t="s">
        <v>118</v>
      </c>
      <c r="Q29" s="407"/>
      <c r="R29" s="407"/>
      <c r="S29" s="407"/>
      <c r="T29" s="408"/>
    </row>
    <row r="30" spans="1:20" s="110" customFormat="1" ht="34.5" customHeight="1">
      <c r="A30" s="112" t="s">
        <v>291</v>
      </c>
      <c r="B30" s="113"/>
      <c r="C30" s="113"/>
      <c r="D30" s="113"/>
      <c r="E30" s="113"/>
      <c r="F30" s="114"/>
      <c r="G30" s="114"/>
      <c r="H30" s="114"/>
      <c r="I30" s="114"/>
      <c r="J30" s="114"/>
      <c r="K30" s="115"/>
      <c r="L30" s="115"/>
      <c r="M30" s="115"/>
      <c r="N30" s="115"/>
      <c r="O30" s="115"/>
      <c r="P30" s="116"/>
      <c r="Q30" s="116"/>
      <c r="R30" s="116"/>
      <c r="S30" s="116"/>
      <c r="T30" s="116"/>
    </row>
    <row r="31" spans="1:20" s="110" customFormat="1" ht="26.45" customHeight="1">
      <c r="A31" s="409" t="s">
        <v>246</v>
      </c>
      <c r="B31" s="409"/>
      <c r="C31" s="409"/>
      <c r="D31" s="409"/>
      <c r="E31" s="409"/>
      <c r="F31" s="409"/>
      <c r="G31" s="409"/>
      <c r="H31" s="409"/>
      <c r="I31" s="409"/>
      <c r="J31" s="409"/>
      <c r="K31" s="409"/>
      <c r="L31" s="409"/>
      <c r="M31" s="409"/>
      <c r="N31" s="409"/>
      <c r="O31" s="409"/>
      <c r="P31" s="409"/>
      <c r="Q31" s="409"/>
      <c r="R31" s="409"/>
      <c r="S31" s="409"/>
      <c r="T31" s="409"/>
    </row>
    <row r="32" spans="1:20" s="63" customFormat="1" ht="33" customHeight="1">
      <c r="A32" s="412" t="s">
        <v>247</v>
      </c>
      <c r="B32" s="412"/>
      <c r="C32" s="412"/>
      <c r="D32" s="412"/>
      <c r="E32" s="412"/>
      <c r="F32" s="412"/>
      <c r="G32" s="412"/>
      <c r="H32" s="412"/>
      <c r="I32" s="353" t="s">
        <v>248</v>
      </c>
      <c r="J32" s="353"/>
      <c r="K32" s="354" t="s">
        <v>249</v>
      </c>
      <c r="L32" s="354"/>
      <c r="M32" s="354"/>
      <c r="N32" s="411" t="s">
        <v>292</v>
      </c>
      <c r="O32" s="411"/>
      <c r="P32" s="411"/>
      <c r="Q32" s="411"/>
      <c r="R32" s="411"/>
      <c r="S32" s="411"/>
      <c r="T32" s="411"/>
    </row>
    <row r="33" spans="1:20" s="63" customFormat="1" ht="48" customHeight="1">
      <c r="A33" s="411" t="s">
        <v>293</v>
      </c>
      <c r="B33" s="411"/>
      <c r="C33" s="411"/>
      <c r="D33" s="411"/>
      <c r="E33" s="411"/>
      <c r="F33" s="411"/>
      <c r="G33" s="411"/>
      <c r="H33" s="411"/>
      <c r="I33" s="353" t="s">
        <v>248</v>
      </c>
      <c r="J33" s="353"/>
      <c r="K33" s="354" t="s">
        <v>249</v>
      </c>
      <c r="L33" s="354"/>
      <c r="M33" s="354"/>
      <c r="N33" s="411" t="s">
        <v>294</v>
      </c>
      <c r="O33" s="411"/>
      <c r="P33" s="411"/>
      <c r="Q33" s="411"/>
      <c r="R33" s="411"/>
      <c r="S33" s="411"/>
      <c r="T33" s="411"/>
    </row>
    <row r="34" spans="1:20" s="63" customFormat="1" ht="36" customHeight="1">
      <c r="A34" s="412" t="s">
        <v>295</v>
      </c>
      <c r="B34" s="412"/>
      <c r="C34" s="412"/>
      <c r="D34" s="412"/>
      <c r="E34" s="412"/>
      <c r="F34" s="412"/>
      <c r="G34" s="412"/>
      <c r="H34" s="412"/>
      <c r="I34" s="355" t="s">
        <v>296</v>
      </c>
      <c r="J34" s="355"/>
      <c r="K34" s="414" t="s">
        <v>297</v>
      </c>
      <c r="L34" s="414"/>
      <c r="M34" s="414"/>
      <c r="N34" s="411" t="s">
        <v>298</v>
      </c>
      <c r="O34" s="411"/>
      <c r="P34" s="411"/>
      <c r="Q34" s="411"/>
      <c r="R34" s="411"/>
      <c r="S34" s="411"/>
      <c r="T34" s="411"/>
    </row>
    <row r="35" spans="1:20" s="63" customFormat="1" ht="20.45" customHeight="1">
      <c r="A35" s="413" t="s">
        <v>257</v>
      </c>
      <c r="B35" s="413"/>
      <c r="C35" s="413"/>
      <c r="D35" s="327"/>
      <c r="E35" s="327"/>
      <c r="F35" s="327"/>
      <c r="G35" s="327"/>
      <c r="H35" s="327"/>
      <c r="I35" s="327"/>
      <c r="J35" s="327"/>
      <c r="K35" s="327"/>
      <c r="L35" s="327"/>
      <c r="M35" s="327"/>
      <c r="N35" s="327"/>
      <c r="O35" s="327"/>
      <c r="P35" s="327"/>
      <c r="Q35" s="327"/>
      <c r="R35" s="327"/>
      <c r="S35" s="327"/>
      <c r="T35" s="327"/>
    </row>
    <row r="36" spans="1:20" s="63" customFormat="1" ht="21" customHeight="1">
      <c r="A36" s="413" t="s">
        <v>258</v>
      </c>
      <c r="B36" s="413"/>
      <c r="C36" s="413"/>
      <c r="D36" s="327"/>
      <c r="E36" s="327"/>
      <c r="F36" s="327"/>
      <c r="G36" s="327"/>
      <c r="H36" s="327"/>
      <c r="I36" s="327"/>
      <c r="J36" s="327"/>
      <c r="K36" s="327"/>
      <c r="L36" s="327"/>
      <c r="M36" s="327"/>
      <c r="N36" s="327"/>
      <c r="O36" s="327"/>
      <c r="P36" s="327"/>
      <c r="Q36" s="327"/>
      <c r="R36" s="327"/>
      <c r="S36" s="327"/>
      <c r="T36" s="327"/>
    </row>
    <row r="37" spans="1:20" s="63" customFormat="1" ht="33" customHeight="1">
      <c r="A37" s="410" t="s">
        <v>259</v>
      </c>
      <c r="B37" s="410"/>
      <c r="C37" s="410"/>
      <c r="D37" s="410"/>
      <c r="E37" s="410"/>
      <c r="F37" s="410"/>
      <c r="G37" s="410"/>
      <c r="H37" s="410"/>
      <c r="I37" s="410"/>
      <c r="J37" s="410"/>
      <c r="K37" s="410"/>
      <c r="L37" s="410"/>
      <c r="M37" s="410"/>
      <c r="N37" s="410"/>
      <c r="O37" s="410"/>
      <c r="P37" s="410"/>
      <c r="Q37" s="410"/>
      <c r="R37" s="410"/>
      <c r="S37" s="410"/>
      <c r="T37" s="410"/>
    </row>
    <row r="38" spans="1:20" s="63" customFormat="1" ht="13.5"/>
    <row r="39" spans="1:20" s="63" customFormat="1" ht="13.5"/>
    <row r="40" spans="1:20" s="63" customFormat="1" ht="13.5"/>
    <row r="41" spans="1:20" s="63" customFormat="1" ht="13.5"/>
    <row r="42" spans="1:20" s="63" customFormat="1" ht="13.5"/>
    <row r="43" spans="1:20" s="63" customFormat="1" ht="13.5"/>
    <row r="44" spans="1:20" s="63" customFormat="1" ht="13.5"/>
    <row r="45" spans="1:20" s="63" customFormat="1" ht="13.5"/>
    <row r="46" spans="1:20" s="63" customFormat="1" ht="13.5"/>
    <row r="47" spans="1:20" s="63" customFormat="1" ht="13.5"/>
    <row r="48" spans="1:20"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sheetData>
  <mergeCells count="90">
    <mergeCell ref="I34:J34"/>
    <mergeCell ref="K34:M34"/>
    <mergeCell ref="A25:E25"/>
    <mergeCell ref="A29:E29"/>
    <mergeCell ref="F29:J29"/>
    <mergeCell ref="K29:O29"/>
    <mergeCell ref="K33:M33"/>
    <mergeCell ref="P29:T29"/>
    <mergeCell ref="A31:T31"/>
    <mergeCell ref="D35:T35"/>
    <mergeCell ref="D36:T36"/>
    <mergeCell ref="A37:T37"/>
    <mergeCell ref="A33:H33"/>
    <mergeCell ref="I32:J32"/>
    <mergeCell ref="K32:M32"/>
    <mergeCell ref="I33:J33"/>
    <mergeCell ref="A32:H32"/>
    <mergeCell ref="A34:H34"/>
    <mergeCell ref="N32:T32"/>
    <mergeCell ref="N33:T33"/>
    <mergeCell ref="N34:T34"/>
    <mergeCell ref="A35:C35"/>
    <mergeCell ref="A36:C36"/>
    <mergeCell ref="A18:T18"/>
    <mergeCell ref="A19:E19"/>
    <mergeCell ref="F19:T19"/>
    <mergeCell ref="A27:T27"/>
    <mergeCell ref="A28:T28"/>
    <mergeCell ref="A26:T26"/>
    <mergeCell ref="A20:T20"/>
    <mergeCell ref="A21:E21"/>
    <mergeCell ref="A22:E22"/>
    <mergeCell ref="A23:E23"/>
    <mergeCell ref="A24:E24"/>
    <mergeCell ref="F21:M21"/>
    <mergeCell ref="F22:M22"/>
    <mergeCell ref="F23:M23"/>
    <mergeCell ref="F24:M24"/>
    <mergeCell ref="F25:M25"/>
    <mergeCell ref="A16:T16"/>
    <mergeCell ref="B17:C17"/>
    <mergeCell ref="J17:K17"/>
    <mergeCell ref="D17:H17"/>
    <mergeCell ref="M17:N17"/>
    <mergeCell ref="O17:T17"/>
    <mergeCell ref="J15:K15"/>
    <mergeCell ref="A12:T12"/>
    <mergeCell ref="A13:J13"/>
    <mergeCell ref="K13:N13"/>
    <mergeCell ref="O13:T13"/>
    <mergeCell ref="A14:T14"/>
    <mergeCell ref="D15:H15"/>
    <mergeCell ref="M15:N15"/>
    <mergeCell ref="O15:T15"/>
    <mergeCell ref="Q10:R10"/>
    <mergeCell ref="S10:T10"/>
    <mergeCell ref="A1:F1"/>
    <mergeCell ref="B15:C15"/>
    <mergeCell ref="A9:E9"/>
    <mergeCell ref="F9:J9"/>
    <mergeCell ref="K9:O9"/>
    <mergeCell ref="P9:T9"/>
    <mergeCell ref="A11:T11"/>
    <mergeCell ref="G1:T1"/>
    <mergeCell ref="A10:E10"/>
    <mergeCell ref="F10:J10"/>
    <mergeCell ref="K10:L10"/>
    <mergeCell ref="N10:O10"/>
    <mergeCell ref="A7:E7"/>
    <mergeCell ref="F7:J7"/>
    <mergeCell ref="K7:O7"/>
    <mergeCell ref="P7:T7"/>
    <mergeCell ref="A8:E8"/>
    <mergeCell ref="F8:J8"/>
    <mergeCell ref="K8:O8"/>
    <mergeCell ref="P8:T8"/>
    <mergeCell ref="A5:E5"/>
    <mergeCell ref="F5:J5"/>
    <mergeCell ref="K5:O5"/>
    <mergeCell ref="P5:T5"/>
    <mergeCell ref="A6:E6"/>
    <mergeCell ref="F6:J6"/>
    <mergeCell ref="K6:O6"/>
    <mergeCell ref="P6:T6"/>
    <mergeCell ref="A2:T2"/>
    <mergeCell ref="A3:T3"/>
    <mergeCell ref="A4:E4"/>
    <mergeCell ref="F4:J4"/>
    <mergeCell ref="K4:O4"/>
    <mergeCell ref="P4:T4"/>
  </mergeCells>
  <pageMargins left="0.7" right="0.7" top="0.75" bottom="0.75" header="0.3" footer="0.3"/>
  <pageSetup scale="4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'PRDOH Utilization Plan'!$W$11:$W$17</xm:f>
          </x14:formula1>
          <xm:sqref>P8:T8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B7B566F59844F9E1970B84973E1DA" ma:contentTypeVersion="9" ma:contentTypeDescription="Create a new document." ma:contentTypeScope="" ma:versionID="e7dfc709b8f500407b76a2fde6493f11">
  <xsd:schema xmlns:xsd="http://www.w3.org/2001/XMLSchema" xmlns:xs="http://www.w3.org/2001/XMLSchema" xmlns:p="http://schemas.microsoft.com/office/2006/metadata/properties" xmlns:ns2="31ea520e-bf34-4e98-a1d0-fe474a913a6a" targetNamespace="http://schemas.microsoft.com/office/2006/metadata/properties" ma:root="true" ma:fieldsID="fedd8332cb70d9f7fbd0231fd8b54caf" ns2:_="">
    <xsd:import namespace="31ea520e-bf34-4e98-a1d0-fe474a913a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a520e-bf34-4e98-a1d0-fe474a913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B55D11-E7C1-4727-A69E-E467C243F4FB}"/>
</file>

<file path=customXml/itemProps2.xml><?xml version="1.0" encoding="utf-8"?>
<ds:datastoreItem xmlns:ds="http://schemas.openxmlformats.org/officeDocument/2006/customXml" ds:itemID="{9B3A4267-7DE0-4FB5-8A66-9ADC453CE448}"/>
</file>

<file path=customXml/itemProps3.xml><?xml version="1.0" encoding="utf-8"?>
<ds:datastoreItem xmlns:ds="http://schemas.openxmlformats.org/officeDocument/2006/customXml" ds:itemID="{F1187B50-FC47-449F-8917-37A82F0FA620}"/>
</file>

<file path=docProps/app.xml><?xml version="1.0" encoding="utf-8"?>
<Properties xmlns="http://schemas.openxmlformats.org/officeDocument/2006/extended-properties" xmlns:vt="http://schemas.openxmlformats.org/officeDocument/2006/docPropsVTypes">
  <Application>Microsoft Excel Online</Application>
  <Manager/>
  <Company>NYSHCR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
  <cp:revision/>
  <dcterms:created xsi:type="dcterms:W3CDTF">2013-08-21T15:24:13Z</dcterms:created>
  <dcterms:modified xsi:type="dcterms:W3CDTF">2021-09-09T18:14:54Z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0x010100688B7B566F59844F9E1970B84973E1DA</vt:lpwstr>
  </property>
</Properties>
</file>